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DDMMYYYY" sheetId="2" r:id="rId2"/>
  </sheets>
  <definedNames/>
  <calcPr fullCalcOnLoad="1"/>
</workbook>
</file>

<file path=xl/sharedStrings.xml><?xml version="1.0" encoding="utf-8"?>
<sst xmlns="http://schemas.openxmlformats.org/spreadsheetml/2006/main" count="93" uniqueCount="91">
  <si>
    <t>Contact Details:</t>
  </si>
  <si>
    <t>Test Description</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</si>
  <si>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</si>
  <si>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</si>
  <si>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</si>
  <si>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</si>
  <si>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</si>
  <si>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</si>
  <si>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</si>
  <si>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</si>
  <si>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</si>
  <si>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</si>
  <si>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</si>
  <si>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</si>
  <si>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</si>
  <si>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</si>
  <si>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</si>
  <si>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</si>
  <si>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</si>
  <si>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</si>
  <si>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</si>
  <si>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</si>
  <si>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</si>
  <si>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</si>
  <si>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</si>
  <si>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</si>
  <si>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</si>
  <si>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</si>
  <si>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</si>
  <si>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</si>
  <si>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</si>
  <si>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</si>
  <si>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</si>
  <si>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</si>
  <si>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</si>
  <si>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</si>
  <si>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</si>
  <si>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</si>
  <si>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</si>
  <si>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</si>
  <si>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</si>
  <si>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</si>
  <si>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</si>
  <si>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</si>
  <si>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</si>
  <si>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</si>
  <si>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</si>
  <si>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</si>
  <si>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</si>
  <si>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</si>
  <si>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</si>
  <si>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</si>
  <si>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</si>
  <si>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</si>
  <si>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</si>
  <si>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</si>
  <si>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</si>
  <si>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</si>
  <si>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</si>
  <si>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</si>
  <si>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</si>
  <si>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</si>
  <si>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</si>
  <si>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</si>
  <si>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</si>
  <si>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</si>
  <si>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</si>
  <si>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</si>
  <si>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 xml:space="preserve">Data entry is restricted to the areas shaded yellow and green (yellow being mandatory), which have built-in automatic checks to validate entered data. </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</si>
  <si>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</si>
  <si>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</si>
  <si>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</si>
  <si>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</si>
  <si>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Please email all completed Commissioning Test Plan templates to Market Operations; market.operations@westernpower.com.au</t>
  </si>
  <si>
    <t xml:space="preserve"> (Make copy of sheet for additional Trading Days)</t>
  </si>
  <si>
    <t>Low,  Medium or High</t>
  </si>
  <si>
    <t>Low</t>
  </si>
  <si>
    <t>Medium</t>
  </si>
  <si>
    <t>High</t>
  </si>
  <si>
    <t xml:space="preserve">COMMISSIONING TEST SCHEDULE: </t>
  </si>
  <si>
    <t>Commissioning Test Plan template v1.1</t>
  </si>
  <si>
    <t>Resource Name:</t>
  </si>
  <si>
    <t>Participant Name:</t>
  </si>
  <si>
    <t xml:space="preserve">The following fields are mandatory: Participant Name, Resource Name, Email Address, Start and End Trading Days, Purpose of Test and Test Description. The Commissioning Test Plan will not be accepted by System Management unless these fields are completed.
</t>
  </si>
  <si>
    <t>Test Parameters:</t>
  </si>
  <si>
    <t>If the ‘Test Parameters’ answers to the left indicate that there are proposed changes and/or proposed tests that may have an adverse impact on Power System Security and/or that are for the purposes of Technical Rules compliance, then these tests will need to be submitted to Western Power System Analysis and Solutions for approval prior to testing, including any detailed test plans. System Management’s approval of this test plan will be dependent on approval from Western Power System Analysis and Solutions.</t>
  </si>
  <si>
    <r>
      <t xml:space="preserve">The proposed tests </t>
    </r>
    <r>
      <rPr>
        <b/>
        <u val="single"/>
        <sz val="10"/>
        <rFont val="Calibri"/>
        <family val="2"/>
      </rPr>
      <t>do not</t>
    </r>
    <r>
      <rPr>
        <b/>
        <sz val="10"/>
        <rFont val="Calibri"/>
        <family val="2"/>
      </rPr>
      <t xml:space="preserve"> include changes/upgrades to equipment or control system settings which may have an adverse impact on Power System Security (noting that such changes must be approved by Western Power).</t>
    </r>
  </si>
  <si>
    <r>
      <t xml:space="preserve">The proposed tests </t>
    </r>
    <r>
      <rPr>
        <b/>
        <u val="single"/>
        <sz val="10"/>
        <rFont val="Calibri"/>
        <family val="2"/>
      </rPr>
      <t>do not</t>
    </r>
    <r>
      <rPr>
        <b/>
        <sz val="10"/>
        <rFont val="Calibri"/>
        <family val="2"/>
      </rPr>
      <t xml:space="preserve"> include temporary or permanent changes to the mode of operation (e.g. manual excitation control, power system stabiliser status, governor droop control) which may have an adverse impact on Power System Security.</t>
    </r>
  </si>
  <si>
    <r>
      <t xml:space="preserve">The proposed tests </t>
    </r>
    <r>
      <rPr>
        <b/>
        <u val="single"/>
        <sz val="10"/>
        <rFont val="Calibri"/>
        <family val="2"/>
      </rPr>
      <t>do not</t>
    </r>
    <r>
      <rPr>
        <b/>
        <sz val="10"/>
        <rFont val="Calibri"/>
        <family val="2"/>
      </rPr>
      <t xml:space="preserve"> include any special testing outside of normal ramping operation that may have an adverse impact on Power System Security (e.g. voltage reference step change, active power step change, load rejection test, frequency bias step change). If unsure of this, please confirm with Western Power System Analysis and Solutions prior to the submission of the Commissioning Test Plan (system.analysis@westernpower.com.au).</t>
    </r>
  </si>
  <si>
    <r>
      <t xml:space="preserve">The proposed tests </t>
    </r>
    <r>
      <rPr>
        <b/>
        <u val="single"/>
        <sz val="10"/>
        <rFont val="Calibri"/>
        <family val="2"/>
      </rPr>
      <t xml:space="preserve">are not </t>
    </r>
    <r>
      <rPr>
        <b/>
        <sz val="10"/>
        <rFont val="Calibri"/>
        <family val="2"/>
      </rPr>
      <t>intended as a formal demonstration of performance/compliance with the Technical Rules.</t>
    </r>
  </si>
  <si>
    <t>For the 'Test Parameters' section, at each statement clicking on the small box to the right of the statement (a tick in the checkbox) confirms the statement as 'True' and if left blank, indicates the statement is 'False' (for Commissioning Test Plan’s that include Technical Rule compliance tests or tests which might have an impact on the operation or performance of the power system (see Technical Rules Section 4.1.3 for details), please note that test procedures must also be submitted to Western Power System Analysis and Solutions for approval prior to testing, and to coordinate witnessing of tests if required - please contact and supply system.analysis@westernpower.com.au with a copy of the Commissioning Test Plan).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</si>
</sst>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
    <numFmt numFmtId="165" formatCode="0.0"/>
    <numFmt numFmtId="166" formatCode="########"/>
    <numFmt numFmtId="167" formatCode="d/mm/yyyy;@"/>
    <numFmt numFmtId="168" formatCode="0000000000"/>
  </numFmts>
  <fonts count="44">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u val="single"/>
      <sz val="10"/>
      <name val="Calibri"/>
      <family val="2"/>
    </font>
    <font>
      <u val="single"/>
      <sz val="10"/>
      <color indexed="12"/>
      <name val="Arial"/>
      <family val="2"/>
    </font>
    <font>
      <sz val="10"/>
      <name val="Calibri"/>
      <family val="2"/>
    </font>
    <font>
      <sz val="9"/>
      <name val="Calibri"/>
      <family val="2"/>
    </font>
    <font>
      <b/>
      <sz val="8"/>
      <color indexed="23"/>
      <name val="Calibri"/>
      <family val="2"/>
    </font>
    <font>
      <sz val="12"/>
      <name val="Calibri"/>
      <family val="2"/>
    </font>
    <font>
      <sz val="10"/>
      <color indexed="9"/>
      <name val="Calibri"/>
      <family val="2"/>
    </font>
    <font>
      <b/>
      <sz val="11"/>
      <color indexed="17"/>
      <name val="Calibri"/>
      <family val="2"/>
    </font>
    <font>
      <sz val="11"/>
      <name val="Calibri"/>
      <family val="2"/>
    </font>
    <font>
      <b/>
      <sz val="11"/>
      <name val="Calibri"/>
      <family val="2"/>
    </font>
    <font>
      <b/>
      <i/>
      <sz val="10"/>
      <name val="Calibri"/>
      <family val="2"/>
    </font>
    <font>
      <b/>
      <sz val="12"/>
      <color indexed="10"/>
      <name val="Calibri"/>
      <family val="2"/>
    </font>
    <font>
      <b/>
      <sz val="12"/>
      <name val="Calibri"/>
      <family val="2"/>
    </font>
    <font>
      <b/>
      <sz val="14"/>
      <name val="Calibri"/>
      <family val="2"/>
    </font>
    <font>
      <b/>
      <sz val="10"/>
      <color indexed="23"/>
      <name val="Calibri"/>
      <family val="2"/>
    </font>
    <font>
      <sz val="14"/>
      <name val="Calibri"/>
      <family val="2"/>
    </font>
    <font>
      <sz val="10"/>
      <color indexed="8"/>
      <name val="Arial"/>
      <family val="0"/>
    </font>
    <font>
      <sz val="9"/>
      <color indexed="8"/>
      <name val="Arial"/>
      <family val="0"/>
    </font>
    <font>
      <b/>
      <sz val="10.5"/>
      <color indexed="8"/>
      <name val="Calibri"/>
      <family val="0"/>
    </font>
    <font>
      <b/>
      <sz val="14"/>
      <color indexed="8"/>
      <name val="Calibri"/>
      <family val="0"/>
    </font>
    <font>
      <u val="single"/>
      <sz val="10"/>
      <color theme="10"/>
      <name val="Arial"/>
      <family val="2"/>
    </font>
    <font>
      <sz val="10"/>
      <color theme="0"/>
      <name val="Calibri"/>
      <family val="2"/>
    </font>
    <font>
      <b/>
      <sz val="11"/>
      <color rgb="FF00B050"/>
      <name val="Calibri"/>
      <family val="2"/>
    </font>
    <font>
      <b/>
      <sz val="12"/>
      <color theme="5"/>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20">
    <xf numFmtId="0" fontId="0" fillId="0" borderId="0" xfId="0"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vertical="top"/>
    </xf>
    <xf numFmtId="0" fontId="22" fillId="0" borderId="0" xfId="0" applyFont="1" applyAlignment="1">
      <alignment horizontal="left" vertical="top" wrapText="1"/>
    </xf>
    <xf numFmtId="0" fontId="24" fillId="0" borderId="0" xfId="0" applyFont="1" applyAlignment="1">
      <alignment/>
    </xf>
    <xf numFmtId="0" fontId="22" fillId="0" borderId="0" xfId="0" applyFont="1" applyAlignment="1">
      <alignment/>
    </xf>
    <xf numFmtId="14" fontId="23" fillId="22" borderId="10" xfId="0" applyNumberFormat="1" applyFont="1" applyFill="1" applyBorder="1" applyAlignment="1" applyProtection="1">
      <alignment horizontal="center"/>
      <protection/>
    </xf>
    <xf numFmtId="0" fontId="25" fillId="0" borderId="0" xfId="0" applyFont="1" applyAlignment="1">
      <alignment vertical="center"/>
    </xf>
    <xf numFmtId="0" fontId="23" fillId="24" borderId="0" xfId="0" applyFont="1" applyFill="1" applyBorder="1" applyAlignment="1" applyProtection="1">
      <alignment horizontal="center"/>
      <protection/>
    </xf>
    <xf numFmtId="0" fontId="41" fillId="24" borderId="0" xfId="0" applyFont="1" applyFill="1" applyAlignment="1">
      <alignment/>
    </xf>
    <xf numFmtId="0" fontId="42" fillId="0" borderId="0" xfId="0" applyFont="1" applyAlignment="1">
      <alignment wrapText="1"/>
    </xf>
    <xf numFmtId="0" fontId="23" fillId="0" borderId="0" xfId="0" applyFont="1" applyAlignment="1" applyProtection="1">
      <alignment/>
      <protection/>
    </xf>
    <xf numFmtId="0" fontId="22" fillId="0" borderId="0" xfId="0" applyFont="1" applyAlignment="1" applyProtection="1">
      <alignment/>
      <protection/>
    </xf>
    <xf numFmtId="0" fontId="22" fillId="0" borderId="0" xfId="0" applyFont="1" applyAlignment="1" applyProtection="1">
      <alignment/>
      <protection locked="0"/>
    </xf>
    <xf numFmtId="14" fontId="22" fillId="0" borderId="0" xfId="0" applyNumberFormat="1" applyFont="1" applyAlignment="1" applyProtection="1">
      <alignment/>
      <protection/>
    </xf>
    <xf numFmtId="0" fontId="22" fillId="0" borderId="0" xfId="0" applyFont="1" applyFill="1" applyAlignment="1" applyProtection="1" quotePrefix="1">
      <alignment/>
      <protection/>
    </xf>
    <xf numFmtId="0" fontId="22" fillId="0" borderId="0" xfId="0" applyFont="1" applyFill="1" applyAlignment="1" applyProtection="1">
      <alignment/>
      <protection/>
    </xf>
    <xf numFmtId="0" fontId="28" fillId="0" borderId="0" xfId="0" applyFont="1" applyAlignment="1" applyProtection="1">
      <alignment/>
      <protection/>
    </xf>
    <xf numFmtId="0" fontId="29" fillId="0" borderId="0" xfId="0" applyFont="1" applyAlignment="1" applyProtection="1">
      <alignment horizontal="center"/>
      <protection/>
    </xf>
    <xf numFmtId="0" fontId="28" fillId="0" borderId="0" xfId="0" applyFont="1" applyAlignment="1" applyProtection="1">
      <alignment/>
      <protection locked="0"/>
    </xf>
    <xf numFmtId="0" fontId="28" fillId="0" borderId="0" xfId="0" applyFont="1" applyAlignment="1" applyProtection="1">
      <alignment wrapText="1"/>
      <protection locked="0"/>
    </xf>
    <xf numFmtId="0" fontId="28" fillId="0" borderId="0" xfId="0" applyFont="1" applyFill="1" applyAlignment="1" applyProtection="1">
      <alignment/>
      <protection locked="0"/>
    </xf>
    <xf numFmtId="20" fontId="28" fillId="0" borderId="0" xfId="0" applyNumberFormat="1" applyFont="1" applyBorder="1" applyAlignment="1" applyProtection="1">
      <alignment/>
      <protection/>
    </xf>
    <xf numFmtId="0" fontId="28" fillId="0" borderId="0" xfId="0" applyFont="1" applyBorder="1" applyAlignment="1" applyProtection="1">
      <alignment/>
      <protection/>
    </xf>
    <xf numFmtId="0" fontId="28" fillId="0" borderId="0" xfId="0" applyFont="1" applyBorder="1" applyAlignment="1" applyProtection="1">
      <alignment/>
      <protection locked="0"/>
    </xf>
    <xf numFmtId="0" fontId="19" fillId="0" borderId="0" xfId="0" applyFont="1" applyAlignment="1">
      <alignment/>
    </xf>
    <xf numFmtId="0" fontId="30" fillId="0" borderId="0" xfId="0" applyFont="1" applyAlignment="1">
      <alignment/>
    </xf>
    <xf numFmtId="0" fontId="19" fillId="0" borderId="10" xfId="0" applyFont="1" applyBorder="1" applyAlignment="1">
      <alignment/>
    </xf>
    <xf numFmtId="0" fontId="30" fillId="0" borderId="10" xfId="0" applyFont="1" applyBorder="1" applyAlignment="1">
      <alignment/>
    </xf>
    <xf numFmtId="0" fontId="22" fillId="0" borderId="0" xfId="0" applyFont="1" applyAlignment="1">
      <alignment horizontal="center"/>
    </xf>
    <xf numFmtId="0" fontId="30" fillId="0" borderId="0" xfId="0" applyFont="1" applyAlignment="1">
      <alignment wrapText="1"/>
    </xf>
    <xf numFmtId="0" fontId="22" fillId="0" borderId="0" xfId="0" applyFont="1" applyAlignment="1">
      <alignment horizontal="left"/>
    </xf>
    <xf numFmtId="0" fontId="30" fillId="0" borderId="0" xfId="0" applyFont="1" applyAlignment="1" applyProtection="1">
      <alignment/>
      <protection/>
    </xf>
    <xf numFmtId="0" fontId="22" fillId="24" borderId="0" xfId="0" applyFont="1" applyFill="1" applyBorder="1" applyAlignment="1" applyProtection="1">
      <alignment horizontal="left" vertical="top" wrapText="1"/>
      <protection/>
    </xf>
    <xf numFmtId="0" fontId="19" fillId="0" borderId="10" xfId="0" applyFont="1" applyBorder="1" applyAlignment="1" applyProtection="1">
      <alignment horizontal="center"/>
      <protection/>
    </xf>
    <xf numFmtId="0" fontId="19" fillId="0" borderId="11" xfId="0" applyFont="1" applyBorder="1" applyAlignment="1" applyProtection="1">
      <alignment horizontal="center"/>
      <protection locked="0"/>
    </xf>
    <xf numFmtId="0" fontId="30" fillId="0" borderId="10" xfId="0" applyFont="1" applyBorder="1" applyAlignment="1" applyProtection="1">
      <alignment horizontal="center" textRotation="90" wrapText="1"/>
      <protection/>
    </xf>
    <xf numFmtId="0" fontId="19" fillId="0" borderId="12" xfId="0" applyFont="1" applyBorder="1" applyAlignment="1" applyProtection="1">
      <alignment textRotation="90" wrapText="1"/>
      <protection/>
    </xf>
    <xf numFmtId="167" fontId="30" fillId="22" borderId="10" xfId="0" applyNumberFormat="1" applyFont="1" applyFill="1" applyBorder="1" applyAlignment="1" applyProtection="1">
      <alignment horizontal="center"/>
      <protection locked="0"/>
    </xf>
    <xf numFmtId="164" fontId="30" fillId="0" borderId="10" xfId="0" applyNumberFormat="1" applyFont="1" applyBorder="1" applyAlignment="1" applyProtection="1">
      <alignment horizontal="center"/>
      <protection/>
    </xf>
    <xf numFmtId="165" fontId="22" fillId="22" borderId="10" xfId="0" applyNumberFormat="1" applyFont="1" applyFill="1" applyBorder="1" applyAlignment="1" applyProtection="1">
      <alignment horizontal="center"/>
      <protection locked="0"/>
    </xf>
    <xf numFmtId="0" fontId="22" fillId="22" borderId="10" xfId="0" applyFont="1" applyFill="1" applyBorder="1" applyAlignment="1" applyProtection="1">
      <alignment horizontal="center"/>
      <protection locked="0"/>
    </xf>
    <xf numFmtId="0" fontId="22" fillId="22" borderId="10" xfId="0" applyFont="1" applyFill="1" applyBorder="1" applyAlignment="1" applyProtection="1">
      <alignment wrapText="1"/>
      <protection locked="0"/>
    </xf>
    <xf numFmtId="167" fontId="30" fillId="0" borderId="10" xfId="0" applyNumberFormat="1" applyFont="1" applyBorder="1" applyAlignment="1" applyProtection="1">
      <alignment horizontal="center"/>
      <protection/>
    </xf>
    <xf numFmtId="164" fontId="30" fillId="0" borderId="10" xfId="0" applyNumberFormat="1" applyFont="1" applyFill="1" applyBorder="1" applyAlignment="1" applyProtection="1">
      <alignment horizontal="center"/>
      <protection/>
    </xf>
    <xf numFmtId="0" fontId="22" fillId="0" borderId="0" xfId="0" applyFont="1" applyAlignment="1">
      <alignment horizontal="left" vertical="top" wrapText="1"/>
    </xf>
    <xf numFmtId="166" fontId="22" fillId="4" borderId="10" xfId="0" applyNumberFormat="1" applyFont="1" applyFill="1" applyBorder="1" applyAlignment="1" applyProtection="1">
      <alignment horizontal="center"/>
      <protection locked="0"/>
    </xf>
    <xf numFmtId="0" fontId="19" fillId="22" borderId="13" xfId="0" applyFont="1" applyFill="1" applyBorder="1" applyAlignment="1" applyProtection="1">
      <alignment horizontal="left" wrapText="1"/>
      <protection/>
    </xf>
    <xf numFmtId="0" fontId="19" fillId="22" borderId="14" xfId="0" applyFont="1" applyFill="1" applyBorder="1" applyAlignment="1" applyProtection="1">
      <alignment horizontal="left" wrapText="1"/>
      <protection/>
    </xf>
    <xf numFmtId="0" fontId="19" fillId="22" borderId="15" xfId="0" applyFont="1" applyFill="1" applyBorder="1" applyAlignment="1" applyProtection="1">
      <alignment horizontal="left" wrapText="1"/>
      <protection/>
    </xf>
    <xf numFmtId="14" fontId="22" fillId="22" borderId="13" xfId="0" applyNumberFormat="1" applyFont="1" applyFill="1" applyBorder="1" applyAlignment="1" applyProtection="1">
      <alignment horizontal="center"/>
      <protection locked="0"/>
    </xf>
    <xf numFmtId="0" fontId="22" fillId="22" borderId="15" xfId="0" applyFont="1" applyFill="1" applyBorder="1" applyAlignment="1" applyProtection="1">
      <alignment horizontal="center"/>
      <protection locked="0"/>
    </xf>
    <xf numFmtId="164" fontId="22" fillId="0" borderId="14" xfId="0" applyNumberFormat="1" applyFont="1" applyFill="1" applyBorder="1" applyAlignment="1" applyProtection="1">
      <alignment horizontal="center"/>
      <protection/>
    </xf>
    <xf numFmtId="164" fontId="22" fillId="0" borderId="15" xfId="0" applyNumberFormat="1" applyFont="1" applyFill="1" applyBorder="1" applyAlignment="1" applyProtection="1">
      <alignment horizontal="center"/>
      <protection/>
    </xf>
    <xf numFmtId="0" fontId="22" fillId="22" borderId="10" xfId="0" applyFont="1" applyFill="1" applyBorder="1" applyAlignment="1" applyProtection="1">
      <alignment horizontal="center"/>
      <protection locked="0"/>
    </xf>
    <xf numFmtId="0" fontId="30" fillId="0" borderId="10" xfId="0" applyFont="1" applyBorder="1" applyAlignment="1">
      <alignment horizontal="center"/>
    </xf>
    <xf numFmtId="0" fontId="22" fillId="0" borderId="0" xfId="0" applyFont="1" applyAlignment="1">
      <alignment horizontal="left" vertical="top" wrapText="1"/>
    </xf>
    <xf numFmtId="0" fontId="0" fillId="0" borderId="0" xfId="0" applyAlignment="1">
      <alignment horizontal="left" vertical="top" wrapText="1"/>
    </xf>
    <xf numFmtId="0" fontId="34" fillId="0" borderId="0" xfId="0" applyFont="1" applyAlignment="1">
      <alignment/>
    </xf>
    <xf numFmtId="0" fontId="0" fillId="0" borderId="0" xfId="0" applyFont="1" applyAlignment="1">
      <alignment/>
    </xf>
    <xf numFmtId="0" fontId="0" fillId="0" borderId="0" xfId="0" applyAlignment="1">
      <alignment/>
    </xf>
    <xf numFmtId="0" fontId="33" fillId="0" borderId="0" xfId="0" applyFont="1" applyAlignment="1">
      <alignment horizontal="center"/>
    </xf>
    <xf numFmtId="0" fontId="30" fillId="0" borderId="13" xfId="0" applyFont="1" applyBorder="1" applyAlignment="1">
      <alignment horizontal="center"/>
    </xf>
    <xf numFmtId="0" fontId="30" fillId="0" borderId="15" xfId="0" applyFont="1" applyBorder="1" applyAlignment="1">
      <alignment horizontal="center"/>
    </xf>
    <xf numFmtId="164" fontId="22" fillId="0" borderId="13" xfId="0" applyNumberFormat="1" applyFont="1" applyFill="1" applyBorder="1" applyAlignment="1" applyProtection="1">
      <alignment horizontal="center"/>
      <protection/>
    </xf>
    <xf numFmtId="0" fontId="22" fillId="4" borderId="16" xfId="0" applyFont="1" applyFill="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2" fillId="0" borderId="1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20" xfId="0" applyFont="1" applyBorder="1" applyAlignment="1" applyProtection="1">
      <alignment horizontal="left" vertical="top" wrapText="1"/>
      <protection locked="0"/>
    </xf>
    <xf numFmtId="0" fontId="22" fillId="0" borderId="21" xfId="0" applyFont="1" applyBorder="1" applyAlignment="1" applyProtection="1">
      <alignment horizontal="left" vertical="top" wrapText="1"/>
      <protection locked="0"/>
    </xf>
    <xf numFmtId="0" fontId="22" fillId="0" borderId="22" xfId="0" applyFont="1" applyBorder="1" applyAlignment="1" applyProtection="1">
      <alignment horizontal="left" vertical="top" wrapText="1"/>
      <protection locked="0"/>
    </xf>
    <xf numFmtId="0" fontId="22" fillId="0" borderId="23" xfId="0" applyFont="1" applyBorder="1" applyAlignment="1" applyProtection="1">
      <alignment horizontal="left" vertical="top" wrapText="1"/>
      <protection locked="0"/>
    </xf>
    <xf numFmtId="0" fontId="22" fillId="22" borderId="16" xfId="0" applyFont="1" applyFill="1" applyBorder="1" applyAlignment="1" applyProtection="1">
      <alignment horizontal="left" vertical="top" wrapText="1"/>
      <protection locked="0"/>
    </xf>
    <xf numFmtId="0" fontId="22" fillId="22" borderId="17" xfId="0" applyFont="1" applyFill="1" applyBorder="1" applyAlignment="1" applyProtection="1">
      <alignment horizontal="left" vertical="top" wrapText="1"/>
      <protection locked="0"/>
    </xf>
    <xf numFmtId="0" fontId="22" fillId="22" borderId="18" xfId="0" applyFont="1" applyFill="1" applyBorder="1" applyAlignment="1" applyProtection="1">
      <alignment horizontal="left" vertical="top" wrapText="1"/>
      <protection locked="0"/>
    </xf>
    <xf numFmtId="0" fontId="22" fillId="22" borderId="19" xfId="0" applyFont="1" applyFill="1" applyBorder="1" applyAlignment="1" applyProtection="1">
      <alignment horizontal="left" vertical="top" wrapText="1"/>
      <protection locked="0"/>
    </xf>
    <xf numFmtId="0" fontId="22" fillId="22" borderId="0" xfId="0" applyFont="1" applyFill="1" applyBorder="1" applyAlignment="1" applyProtection="1">
      <alignment horizontal="left" vertical="top" wrapText="1"/>
      <protection locked="0"/>
    </xf>
    <xf numFmtId="0" fontId="22" fillId="22" borderId="20" xfId="0" applyFont="1" applyFill="1" applyBorder="1" applyAlignment="1" applyProtection="1">
      <alignment horizontal="left" vertical="top" wrapText="1"/>
      <protection locked="0"/>
    </xf>
    <xf numFmtId="0" fontId="22" fillId="22" borderId="21" xfId="0" applyFont="1" applyFill="1" applyBorder="1" applyAlignment="1" applyProtection="1">
      <alignment horizontal="left" vertical="top" wrapText="1"/>
      <protection locked="0"/>
    </xf>
    <xf numFmtId="0" fontId="22" fillId="22" borderId="22" xfId="0" applyFont="1" applyFill="1" applyBorder="1" applyAlignment="1" applyProtection="1">
      <alignment horizontal="left" vertical="top" wrapText="1"/>
      <protection locked="0"/>
    </xf>
    <xf numFmtId="0" fontId="22" fillId="22" borderId="23" xfId="0" applyFont="1" applyFill="1" applyBorder="1" applyAlignment="1" applyProtection="1">
      <alignment horizontal="left" vertical="top" wrapText="1"/>
      <protection locked="0"/>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168" fontId="22" fillId="4" borderId="13" xfId="0" applyNumberFormat="1" applyFont="1" applyFill="1" applyBorder="1" applyAlignment="1" applyProtection="1">
      <alignment horizontal="center"/>
      <protection locked="0"/>
    </xf>
    <xf numFmtId="168" fontId="22" fillId="4" borderId="14" xfId="0" applyNumberFormat="1" applyFont="1" applyFill="1" applyBorder="1" applyAlignment="1" applyProtection="1">
      <alignment horizontal="center"/>
      <protection locked="0"/>
    </xf>
    <xf numFmtId="168" fontId="22" fillId="4" borderId="15" xfId="0" applyNumberFormat="1" applyFont="1" applyFill="1" applyBorder="1" applyAlignment="1" applyProtection="1">
      <alignment horizontal="center"/>
      <protection locked="0"/>
    </xf>
    <xf numFmtId="0" fontId="32" fillId="0" borderId="0" xfId="0" applyFont="1" applyAlignment="1">
      <alignment horizontal="center"/>
    </xf>
    <xf numFmtId="0" fontId="22" fillId="22" borderId="13" xfId="0" applyFont="1" applyFill="1" applyBorder="1" applyAlignment="1" applyProtection="1">
      <alignment horizontal="left"/>
      <protection locked="0"/>
    </xf>
    <xf numFmtId="0" fontId="22" fillId="22" borderId="14" xfId="0" applyFont="1" applyFill="1" applyBorder="1" applyAlignment="1" applyProtection="1">
      <alignment horizontal="left"/>
      <protection locked="0"/>
    </xf>
    <xf numFmtId="0" fontId="22" fillId="22" borderId="15" xfId="0" applyFont="1" applyFill="1" applyBorder="1" applyAlignment="1" applyProtection="1">
      <alignment horizontal="left"/>
      <protection locked="0"/>
    </xf>
    <xf numFmtId="0" fontId="40" fillId="22" borderId="13" xfId="52" applyFill="1" applyBorder="1" applyAlignment="1" applyProtection="1">
      <alignment horizontal="center"/>
      <protection locked="0"/>
    </xf>
    <xf numFmtId="0" fontId="22" fillId="22" borderId="14" xfId="0" applyFont="1" applyFill="1" applyBorder="1" applyAlignment="1" applyProtection="1">
      <alignment horizontal="center"/>
      <protection locked="0"/>
    </xf>
    <xf numFmtId="0" fontId="43" fillId="0" borderId="16" xfId="0" applyFont="1" applyBorder="1" applyAlignment="1">
      <alignment horizontal="left" vertical="center" wrapText="1"/>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0" xfId="0" applyFont="1" applyBorder="1" applyAlignment="1">
      <alignment/>
    </xf>
    <xf numFmtId="0" fontId="22" fillId="0" borderId="20" xfId="0" applyFont="1" applyBorder="1" applyAlignment="1">
      <alignment/>
    </xf>
    <xf numFmtId="0" fontId="22" fillId="0" borderId="21" xfId="0" applyFont="1" applyBorder="1" applyAlignment="1">
      <alignment/>
    </xf>
    <xf numFmtId="0" fontId="22" fillId="0" borderId="22" xfId="0" applyFont="1" applyBorder="1" applyAlignment="1">
      <alignment/>
    </xf>
    <xf numFmtId="0" fontId="22" fillId="0" borderId="23" xfId="0" applyFont="1" applyBorder="1" applyAlignment="1">
      <alignment/>
    </xf>
    <xf numFmtId="0" fontId="22" fillId="4" borderId="13" xfId="0" applyFont="1" applyFill="1" applyBorder="1" applyAlignment="1" applyProtection="1">
      <alignment horizontal="center"/>
      <protection locked="0"/>
    </xf>
    <xf numFmtId="0" fontId="22" fillId="4" borderId="14" xfId="0" applyFont="1" applyFill="1" applyBorder="1" applyAlignment="1" applyProtection="1">
      <alignment horizontal="center"/>
      <protection locked="0"/>
    </xf>
    <xf numFmtId="0" fontId="22" fillId="4" borderId="15" xfId="0" applyFont="1" applyFill="1" applyBorder="1" applyAlignment="1" applyProtection="1">
      <alignment horizontal="center"/>
      <protection locked="0"/>
    </xf>
    <xf numFmtId="0" fontId="33" fillId="0" borderId="19" xfId="0" applyFont="1" applyBorder="1" applyAlignment="1" applyProtection="1">
      <alignment horizontal="center"/>
      <protection/>
    </xf>
    <xf numFmtId="0" fontId="33" fillId="0" borderId="0" xfId="0" applyFont="1" applyAlignment="1" applyProtection="1">
      <alignment horizontal="center"/>
      <protection/>
    </xf>
    <xf numFmtId="0" fontId="19" fillId="0" borderId="13" xfId="0" applyFont="1" applyBorder="1" applyAlignment="1" applyProtection="1">
      <alignment horizontal="center"/>
      <protection/>
    </xf>
    <xf numFmtId="0" fontId="19" fillId="0" borderId="15" xfId="0" applyFont="1" applyBorder="1" applyAlignment="1" applyProtection="1">
      <alignment horizontal="center"/>
      <protection/>
    </xf>
    <xf numFmtId="0" fontId="19" fillId="0" borderId="10" xfId="0" applyFont="1" applyBorder="1" applyAlignment="1" applyProtection="1">
      <alignment horizontal="center"/>
      <protection/>
    </xf>
    <xf numFmtId="0" fontId="19" fillId="0" borderId="22" xfId="0" applyFont="1" applyBorder="1" applyAlignment="1" applyProtection="1">
      <alignment horizontal="center" vertical="top"/>
      <protection/>
    </xf>
    <xf numFmtId="0" fontId="33" fillId="0" borderId="13" xfId="0" applyFont="1" applyBorder="1" applyAlignment="1" applyProtection="1">
      <alignment horizontal="right"/>
      <protection/>
    </xf>
    <xf numFmtId="0" fontId="35" fillId="0" borderId="14" xfId="0" applyFont="1" applyBorder="1" applyAlignment="1" applyProtection="1">
      <alignment horizontal="right"/>
      <protection/>
    </xf>
    <xf numFmtId="0" fontId="35" fillId="0" borderId="15" xfId="0" applyFont="1" applyBorder="1" applyAlignment="1" applyProtection="1">
      <alignment horizontal="right"/>
      <protection/>
    </xf>
    <xf numFmtId="0" fontId="33" fillId="25" borderId="13" xfId="0" applyFont="1" applyFill="1" applyBorder="1" applyAlignment="1" applyProtection="1">
      <alignment horizontal="center"/>
      <protection hidden="1"/>
    </xf>
    <xf numFmtId="0" fontId="33" fillId="25" borderId="14" xfId="0" applyFont="1" applyFill="1" applyBorder="1" applyAlignment="1" applyProtection="1">
      <alignment horizontal="center"/>
      <protection hidden="1"/>
    </xf>
    <xf numFmtId="0" fontId="33" fillId="25" borderId="15" xfId="0" applyFont="1" applyFill="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Active Power Profile</a:t>
            </a:r>
          </a:p>
        </c:rich>
      </c:tx>
      <c:layout>
        <c:manualLayout>
          <c:xMode val="factor"/>
          <c:yMode val="factor"/>
          <c:x val="0.0045"/>
          <c:y val="0"/>
        </c:manualLayout>
      </c:layout>
      <c:spPr>
        <a:noFill/>
        <a:ln w="3175">
          <a:noFill/>
        </a:ln>
      </c:spPr>
    </c:title>
    <c:plotArea>
      <c:layout>
        <c:manualLayout>
          <c:xMode val="edge"/>
          <c:yMode val="edge"/>
          <c:x val="0.0495"/>
          <c:y val="0.111"/>
          <c:w val="0.9365"/>
          <c:h val="0.83425"/>
        </c:manualLayout>
      </c:layout>
      <c:barChart>
        <c:barDir val="col"/>
        <c:grouping val="clustered"/>
        <c:varyColors val="0"/>
        <c:ser>
          <c:idx val="1"/>
          <c:order val="0"/>
          <c:tx>
            <c:strRef>
              <c:f>DDMMYYYY!$C$4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DDMMYYYY!$B$5:$B$52</c:f>
              <c:strCache/>
            </c:strRef>
          </c:cat>
          <c:val>
            <c:numRef>
              <c:f>DDMMYYYY!$C$5:$C$52</c:f>
              <c:numCache/>
            </c:numRef>
          </c:val>
        </c:ser>
        <c:gapWidth val="0"/>
        <c:axId val="2953987"/>
        <c:axId val="26585884"/>
      </c:barChart>
      <c:catAx>
        <c:axId val="2953987"/>
        <c:scaling>
          <c:orientation val="minMax"/>
        </c:scaling>
        <c:axPos val="b"/>
        <c:title>
          <c:tx>
            <c:rich>
              <a:bodyPr vert="horz" rot="0" anchor="ctr"/>
              <a:lstStyle/>
              <a:p>
                <a:pPr algn="ctr">
                  <a:defRPr/>
                </a:pPr>
                <a:r>
                  <a:rPr lang="en-US" cap="none" sz="1050" b="1" i="0" u="none" baseline="0">
                    <a:solidFill>
                      <a:srgbClr val="000000"/>
                    </a:solidFill>
                  </a:rPr>
                  <a:t>Time (hr)</a:t>
                </a:r>
              </a:p>
            </c:rich>
          </c:tx>
          <c:layout>
            <c:manualLayout>
              <c:xMode val="factor"/>
              <c:yMode val="factor"/>
              <c:x val="-0.0125"/>
              <c:y val="0"/>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6585884"/>
        <c:crosses val="autoZero"/>
        <c:auto val="0"/>
        <c:lblOffset val="100"/>
        <c:tickLblSkip val="1"/>
        <c:noMultiLvlLbl val="0"/>
      </c:catAx>
      <c:valAx>
        <c:axId val="26585884"/>
        <c:scaling>
          <c:orientation val="minMax"/>
        </c:scaling>
        <c:axPos val="l"/>
        <c:title>
          <c:tx>
            <c:rich>
              <a:bodyPr vert="horz" rot="-5400000" anchor="ctr"/>
              <a:lstStyle/>
              <a:p>
                <a:pPr algn="ctr">
                  <a:defRPr/>
                </a:pPr>
                <a:r>
                  <a:rPr lang="en-US" cap="none" sz="1100" b="1" i="0" u="none" baseline="0">
                    <a:solidFill>
                      <a:srgbClr val="000000"/>
                    </a:solidFill>
                  </a:rPr>
                  <a:t>Active Power (MW)</a:t>
                </a:r>
              </a:p>
            </c:rich>
          </c:tx>
          <c:layout>
            <c:manualLayout>
              <c:xMode val="factor"/>
              <c:yMode val="factor"/>
              <c:x val="-0.004"/>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5398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Reactive Power Profile</a:t>
            </a:r>
          </a:p>
        </c:rich>
      </c:tx>
      <c:layout>
        <c:manualLayout>
          <c:xMode val="factor"/>
          <c:yMode val="factor"/>
          <c:x val="0.003"/>
          <c:y val="0"/>
        </c:manualLayout>
      </c:layout>
      <c:spPr>
        <a:noFill/>
        <a:ln w="3175">
          <a:noFill/>
        </a:ln>
      </c:spPr>
    </c:title>
    <c:plotArea>
      <c:layout>
        <c:manualLayout>
          <c:xMode val="edge"/>
          <c:yMode val="edge"/>
          <c:x val="0.0495"/>
          <c:y val="0.10675"/>
          <c:w val="0.9365"/>
          <c:h val="0.84275"/>
        </c:manualLayout>
      </c:layout>
      <c:barChart>
        <c:barDir val="col"/>
        <c:grouping val="clustered"/>
        <c:varyColors val="0"/>
        <c:ser>
          <c:idx val="1"/>
          <c:order val="0"/>
          <c:tx>
            <c:strRef>
              <c:f>DDMMYYYY!$C$4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DDMMYYYY!$B$5:$B$52</c:f>
              <c:strCache/>
            </c:strRef>
          </c:cat>
          <c:val>
            <c:numRef>
              <c:f>DDMMYYYY!$D$5:$D$52</c:f>
              <c:numCache/>
            </c:numRef>
          </c:val>
        </c:ser>
        <c:gapWidth val="0"/>
        <c:axId val="37946365"/>
        <c:axId val="5972966"/>
      </c:barChart>
      <c:catAx>
        <c:axId val="37946365"/>
        <c:scaling>
          <c:orientation val="minMax"/>
        </c:scaling>
        <c:axPos val="b"/>
        <c:title>
          <c:tx>
            <c:rich>
              <a:bodyPr vert="horz" rot="0" anchor="ctr"/>
              <a:lstStyle/>
              <a:p>
                <a:pPr algn="ctr">
                  <a:defRPr/>
                </a:pPr>
                <a:r>
                  <a:rPr lang="en-US" cap="none" sz="1050" b="1" i="0" u="none" baseline="0">
                    <a:solidFill>
                      <a:srgbClr val="000000"/>
                    </a:solidFill>
                  </a:rPr>
                  <a:t>Time (hr)</a:t>
                </a:r>
              </a:p>
            </c:rich>
          </c:tx>
          <c:layout>
            <c:manualLayout>
              <c:xMode val="factor"/>
              <c:yMode val="factor"/>
              <c:x val="-0.01225"/>
              <c:y val="0"/>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972966"/>
        <c:crosses val="autoZero"/>
        <c:auto val="0"/>
        <c:lblOffset val="100"/>
        <c:tickLblSkip val="1"/>
        <c:noMultiLvlLbl val="0"/>
      </c:catAx>
      <c:valAx>
        <c:axId val="5972966"/>
        <c:scaling>
          <c:orientation val="minMax"/>
        </c:scaling>
        <c:axPos val="l"/>
        <c:title>
          <c:tx>
            <c:rich>
              <a:bodyPr vert="horz" rot="-5400000" anchor="ctr"/>
              <a:lstStyle/>
              <a:p>
                <a:pPr algn="ctr">
                  <a:defRPr/>
                </a:pPr>
                <a:r>
                  <a:rPr lang="en-US" cap="none" sz="1100" b="1" i="0" u="none" baseline="0">
                    <a:solidFill>
                      <a:srgbClr val="000000"/>
                    </a:solidFill>
                  </a:rPr>
                  <a:t>Reactive Power (MVAr)</a:t>
                </a:r>
              </a:p>
            </c:rich>
          </c:tx>
          <c:layout>
            <c:manualLayout>
              <c:xMode val="factor"/>
              <c:yMode val="factor"/>
              <c:x val="-0.004"/>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94636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209550</xdr:colOff>
      <xdr:row>29</xdr:row>
      <xdr:rowOff>133350</xdr:rowOff>
    </xdr:from>
    <xdr:to>
      <xdr:col>9</xdr:col>
      <xdr:colOff>352425</xdr:colOff>
      <xdr:row>29</xdr:row>
      <xdr:rowOff>276225</xdr:rowOff>
    </xdr:to>
    <xdr:pic>
      <xdr:nvPicPr>
        <xdr:cNvPr id="1" name="CheckBox1"/>
        <xdr:cNvPicPr preferRelativeResize="1">
          <a:picLocks noChangeAspect="1"/>
        </xdr:cNvPicPr>
      </xdr:nvPicPr>
      <xdr:blipFill>
        <a:blip r:embed="rId1"/>
        <a:stretch>
          <a:fillRect/>
        </a:stretch>
      </xdr:blipFill>
      <xdr:spPr>
        <a:xfrm>
          <a:off x="6153150" y="7229475"/>
          <a:ext cx="142875" cy="142875"/>
        </a:xfrm>
        <a:prstGeom prst="rect">
          <a:avLst/>
        </a:prstGeom>
        <a:noFill/>
        <a:ln w="9525" cmpd="sng">
          <a:noFill/>
        </a:ln>
      </xdr:spPr>
    </xdr:pic>
    <xdr:clientData fLocksWithSheet="0"/>
  </xdr:twoCellAnchor>
  <xdr:twoCellAnchor editAs="oneCell">
    <xdr:from>
      <xdr:col>9</xdr:col>
      <xdr:colOff>209550</xdr:colOff>
      <xdr:row>30</xdr:row>
      <xdr:rowOff>133350</xdr:rowOff>
    </xdr:from>
    <xdr:to>
      <xdr:col>9</xdr:col>
      <xdr:colOff>352425</xdr:colOff>
      <xdr:row>30</xdr:row>
      <xdr:rowOff>276225</xdr:rowOff>
    </xdr:to>
    <xdr:pic>
      <xdr:nvPicPr>
        <xdr:cNvPr id="2" name="CheckBox2"/>
        <xdr:cNvPicPr preferRelativeResize="1">
          <a:picLocks noChangeAspect="1"/>
        </xdr:cNvPicPr>
      </xdr:nvPicPr>
      <xdr:blipFill>
        <a:blip r:embed="rId1"/>
        <a:stretch>
          <a:fillRect/>
        </a:stretch>
      </xdr:blipFill>
      <xdr:spPr>
        <a:xfrm>
          <a:off x="6153150" y="7743825"/>
          <a:ext cx="142875" cy="142875"/>
        </a:xfrm>
        <a:prstGeom prst="rect">
          <a:avLst/>
        </a:prstGeom>
        <a:noFill/>
        <a:ln w="9525" cmpd="sng">
          <a:noFill/>
        </a:ln>
      </xdr:spPr>
    </xdr:pic>
    <xdr:clientData fLocksWithSheet="0"/>
  </xdr:twoCellAnchor>
  <xdr:twoCellAnchor editAs="oneCell">
    <xdr:from>
      <xdr:col>9</xdr:col>
      <xdr:colOff>209550</xdr:colOff>
      <xdr:row>31</xdr:row>
      <xdr:rowOff>104775</xdr:rowOff>
    </xdr:from>
    <xdr:to>
      <xdr:col>9</xdr:col>
      <xdr:colOff>352425</xdr:colOff>
      <xdr:row>31</xdr:row>
      <xdr:rowOff>247650</xdr:rowOff>
    </xdr:to>
    <xdr:pic>
      <xdr:nvPicPr>
        <xdr:cNvPr id="3" name="CheckBox3"/>
        <xdr:cNvPicPr preferRelativeResize="1">
          <a:picLocks noChangeAspect="1"/>
        </xdr:cNvPicPr>
      </xdr:nvPicPr>
      <xdr:blipFill>
        <a:blip r:embed="rId1"/>
        <a:stretch>
          <a:fillRect/>
        </a:stretch>
      </xdr:blipFill>
      <xdr:spPr>
        <a:xfrm>
          <a:off x="6153150" y="8277225"/>
          <a:ext cx="142875" cy="142875"/>
        </a:xfrm>
        <a:prstGeom prst="rect">
          <a:avLst/>
        </a:prstGeom>
        <a:noFill/>
        <a:ln w="9525" cmpd="sng">
          <a:noFill/>
        </a:ln>
      </xdr:spPr>
    </xdr:pic>
    <xdr:clientData fLocksWithSheet="0"/>
  </xdr:twoCellAnchor>
  <xdr:twoCellAnchor editAs="oneCell">
    <xdr:from>
      <xdr:col>9</xdr:col>
      <xdr:colOff>209550</xdr:colOff>
      <xdr:row>32</xdr:row>
      <xdr:rowOff>133350</xdr:rowOff>
    </xdr:from>
    <xdr:to>
      <xdr:col>9</xdr:col>
      <xdr:colOff>352425</xdr:colOff>
      <xdr:row>32</xdr:row>
      <xdr:rowOff>276225</xdr:rowOff>
    </xdr:to>
    <xdr:pic>
      <xdr:nvPicPr>
        <xdr:cNvPr id="4" name="CheckBox4"/>
        <xdr:cNvPicPr preferRelativeResize="1">
          <a:picLocks noChangeAspect="1"/>
        </xdr:cNvPicPr>
      </xdr:nvPicPr>
      <xdr:blipFill>
        <a:blip r:embed="rId1"/>
        <a:stretch>
          <a:fillRect/>
        </a:stretch>
      </xdr:blipFill>
      <xdr:spPr>
        <a:xfrm>
          <a:off x="6153150" y="9324975"/>
          <a:ext cx="142875" cy="1428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9"/>
  <sheetViews>
    <sheetView showGridLines="0" showRowColHeaders="0" tabSelected="1" zoomScalePageLayoutView="0" workbookViewId="0" topLeftCell="A1">
      <selection activeCell="L28" sqref="L28"/>
    </sheetView>
  </sheetViews>
  <sheetFormatPr defaultColWidth="0" defaultRowHeight="12.75" zeroHeight="1"/>
  <cols>
    <col min="1" max="1" width="20.57421875" style="13" customWidth="1"/>
    <col min="2" max="13" width="8.57421875" style="13" customWidth="1"/>
    <col min="14" max="20" width="9.140625" style="13" customWidth="1"/>
    <col min="21" max="16384" width="0" style="1" hidden="1" customWidth="1"/>
  </cols>
  <sheetData>
    <row r="1" spans="1:20" ht="19.5" customHeight="1">
      <c r="A1" s="62" t="s">
        <v>64</v>
      </c>
      <c r="B1" s="62"/>
      <c r="C1" s="62"/>
      <c r="D1" s="62"/>
      <c r="E1" s="62"/>
      <c r="F1" s="62"/>
      <c r="G1" s="62"/>
      <c r="H1" s="62"/>
      <c r="I1" s="62"/>
      <c r="J1" s="62"/>
      <c r="K1" s="62" t="s">
        <v>55</v>
      </c>
      <c r="L1" s="62"/>
      <c r="M1" s="62"/>
      <c r="N1" s="62"/>
      <c r="O1" s="62"/>
      <c r="P1" s="62"/>
      <c r="Q1" s="62"/>
      <c r="R1" s="62"/>
      <c r="S1" s="62"/>
      <c r="T1" s="62"/>
    </row>
    <row r="2" spans="1:20" ht="19.5" customHeight="1">
      <c r="A2" s="26" t="s">
        <v>70</v>
      </c>
      <c r="B2" s="1"/>
      <c r="C2" s="1"/>
      <c r="D2" s="1"/>
      <c r="E2" s="1"/>
      <c r="F2" s="1"/>
      <c r="G2" s="1"/>
      <c r="H2" s="1"/>
      <c r="I2" s="1"/>
      <c r="J2" s="1"/>
      <c r="K2" s="90"/>
      <c r="L2" s="90"/>
      <c r="M2" s="90"/>
      <c r="N2" s="90"/>
      <c r="O2" s="90"/>
      <c r="P2" s="90"/>
      <c r="Q2" s="90"/>
      <c r="R2" s="90"/>
      <c r="S2" s="90"/>
      <c r="T2" s="90"/>
    </row>
    <row r="3" spans="1:20" ht="19.5" customHeight="1">
      <c r="A3" s="1"/>
      <c r="B3" s="1"/>
      <c r="C3" s="1"/>
      <c r="D3" s="1"/>
      <c r="E3" s="1"/>
      <c r="F3" s="1"/>
      <c r="G3" s="1"/>
      <c r="H3" s="1"/>
      <c r="I3" s="1"/>
      <c r="J3" s="1"/>
      <c r="K3" s="3">
        <v>1</v>
      </c>
      <c r="L3" s="57" t="s">
        <v>63</v>
      </c>
      <c r="M3" s="57"/>
      <c r="N3" s="57"/>
      <c r="O3" s="57"/>
      <c r="P3" s="57"/>
      <c r="Q3" s="57"/>
      <c r="R3" s="57"/>
      <c r="S3" s="57"/>
      <c r="T3" s="57"/>
    </row>
    <row r="4" spans="1:20" ht="19.5" customHeight="1">
      <c r="A4" s="27" t="s">
        <v>82</v>
      </c>
      <c r="B4" s="91"/>
      <c r="C4" s="92"/>
      <c r="D4" s="92"/>
      <c r="E4" s="92"/>
      <c r="F4" s="92"/>
      <c r="G4" s="92"/>
      <c r="H4" s="92"/>
      <c r="I4" s="92"/>
      <c r="J4" s="93"/>
      <c r="K4" s="1"/>
      <c r="L4" s="57"/>
      <c r="M4" s="57"/>
      <c r="N4" s="57"/>
      <c r="O4" s="57"/>
      <c r="P4" s="57"/>
      <c r="Q4" s="57"/>
      <c r="R4" s="57"/>
      <c r="S4" s="57"/>
      <c r="T4" s="57"/>
    </row>
    <row r="5" spans="1:20" ht="19.5" customHeight="1">
      <c r="A5" s="1"/>
      <c r="B5" s="1"/>
      <c r="C5" s="1"/>
      <c r="D5" s="1"/>
      <c r="E5" s="1"/>
      <c r="F5" s="1"/>
      <c r="G5" s="1"/>
      <c r="H5" s="1"/>
      <c r="I5" s="1"/>
      <c r="J5" s="1"/>
      <c r="K5" s="3">
        <v>2</v>
      </c>
      <c r="L5" s="57" t="s">
        <v>68</v>
      </c>
      <c r="M5" s="57"/>
      <c r="N5" s="57"/>
      <c r="O5" s="57"/>
      <c r="P5" s="57"/>
      <c r="Q5" s="57"/>
      <c r="R5" s="57"/>
      <c r="S5" s="57"/>
      <c r="T5" s="57"/>
    </row>
    <row r="6" spans="1:20" ht="19.5" customHeight="1">
      <c r="A6" s="27" t="s">
        <v>81</v>
      </c>
      <c r="B6" s="91"/>
      <c r="C6" s="92"/>
      <c r="D6" s="92"/>
      <c r="E6" s="92"/>
      <c r="F6" s="92"/>
      <c r="G6" s="92"/>
      <c r="H6" s="92"/>
      <c r="I6" s="92"/>
      <c r="J6" s="93"/>
      <c r="K6" s="1"/>
      <c r="L6" s="57"/>
      <c r="M6" s="57"/>
      <c r="N6" s="57"/>
      <c r="O6" s="57"/>
      <c r="P6" s="57"/>
      <c r="Q6" s="57"/>
      <c r="R6" s="57"/>
      <c r="S6" s="57"/>
      <c r="T6" s="57"/>
    </row>
    <row r="7" spans="1:20" ht="19.5" customHeight="1">
      <c r="A7" s="1"/>
      <c r="B7" s="1"/>
      <c r="C7" s="1"/>
      <c r="D7" s="1"/>
      <c r="E7" s="1"/>
      <c r="F7" s="1"/>
      <c r="G7" s="1"/>
      <c r="H7" s="1"/>
      <c r="I7" s="1"/>
      <c r="J7" s="1"/>
      <c r="K7" s="3">
        <v>3</v>
      </c>
      <c r="L7" s="57" t="s">
        <v>83</v>
      </c>
      <c r="M7" s="57"/>
      <c r="N7" s="57"/>
      <c r="O7" s="57"/>
      <c r="P7" s="57"/>
      <c r="Q7" s="57"/>
      <c r="R7" s="57"/>
      <c r="S7" s="57"/>
      <c r="T7" s="57"/>
    </row>
    <row r="8" spans="1:20" ht="19.5" customHeight="1">
      <c r="A8" s="27" t="s">
        <v>0</v>
      </c>
      <c r="B8" s="28"/>
      <c r="C8" s="56" t="s">
        <v>9</v>
      </c>
      <c r="D8" s="56"/>
      <c r="E8" s="56"/>
      <c r="F8" s="56"/>
      <c r="G8" s="56" t="s">
        <v>8</v>
      </c>
      <c r="H8" s="56"/>
      <c r="I8" s="56"/>
      <c r="J8" s="56"/>
      <c r="K8" s="1"/>
      <c r="L8" s="57"/>
      <c r="M8" s="57"/>
      <c r="N8" s="57"/>
      <c r="O8" s="57"/>
      <c r="P8" s="57"/>
      <c r="Q8" s="57"/>
      <c r="R8" s="57"/>
      <c r="S8" s="57"/>
      <c r="T8" s="57"/>
    </row>
    <row r="9" spans="1:20" ht="19.5" customHeight="1">
      <c r="A9" s="1"/>
      <c r="B9" s="29" t="s">
        <v>6</v>
      </c>
      <c r="C9" s="94"/>
      <c r="D9" s="95"/>
      <c r="E9" s="95"/>
      <c r="F9" s="52"/>
      <c r="G9" s="94"/>
      <c r="H9" s="95"/>
      <c r="I9" s="95"/>
      <c r="J9" s="52"/>
      <c r="K9" s="1"/>
      <c r="L9" s="4"/>
      <c r="M9" s="4"/>
      <c r="N9" s="4"/>
      <c r="O9" s="4"/>
      <c r="P9" s="4"/>
      <c r="Q9" s="4"/>
      <c r="R9" s="4"/>
      <c r="S9" s="4"/>
      <c r="T9" s="4"/>
    </row>
    <row r="10" spans="1:20" ht="19.5" customHeight="1">
      <c r="A10" s="1"/>
      <c r="B10" s="29" t="s">
        <v>7</v>
      </c>
      <c r="C10" s="87"/>
      <c r="D10" s="88"/>
      <c r="E10" s="88"/>
      <c r="F10" s="89"/>
      <c r="G10" s="87"/>
      <c r="H10" s="88"/>
      <c r="I10" s="88"/>
      <c r="J10" s="89"/>
      <c r="K10" s="3">
        <v>4</v>
      </c>
      <c r="L10" s="57" t="s">
        <v>69</v>
      </c>
      <c r="M10" s="57"/>
      <c r="N10" s="57"/>
      <c r="O10" s="57"/>
      <c r="P10" s="57"/>
      <c r="Q10" s="57"/>
      <c r="R10" s="57"/>
      <c r="S10" s="57"/>
      <c r="T10" s="57"/>
    </row>
    <row r="11" spans="1:20" ht="19.5" customHeight="1">
      <c r="A11" s="1"/>
      <c r="B11" s="29" t="s">
        <v>4</v>
      </c>
      <c r="C11" s="47"/>
      <c r="D11" s="47"/>
      <c r="E11" s="47"/>
      <c r="F11" s="47"/>
      <c r="G11" s="47"/>
      <c r="H11" s="47"/>
      <c r="I11" s="47"/>
      <c r="J11" s="47"/>
      <c r="K11" s="1"/>
      <c r="L11" s="57"/>
      <c r="M11" s="57"/>
      <c r="N11" s="57"/>
      <c r="O11" s="57"/>
      <c r="P11" s="57"/>
      <c r="Q11" s="57"/>
      <c r="R11" s="57"/>
      <c r="S11" s="57"/>
      <c r="T11" s="57"/>
    </row>
    <row r="12" spans="1:20" ht="19.5" customHeight="1">
      <c r="A12" s="1"/>
      <c r="B12" s="29" t="s">
        <v>5</v>
      </c>
      <c r="C12" s="47"/>
      <c r="D12" s="47"/>
      <c r="E12" s="47"/>
      <c r="F12" s="47"/>
      <c r="G12" s="47"/>
      <c r="H12" s="47"/>
      <c r="I12" s="47"/>
      <c r="J12" s="47"/>
      <c r="K12" s="1"/>
      <c r="L12" s="4"/>
      <c r="M12" s="4"/>
      <c r="N12" s="4"/>
      <c r="O12" s="4"/>
      <c r="P12" s="4"/>
      <c r="Q12" s="4"/>
      <c r="R12" s="4"/>
      <c r="S12" s="4"/>
      <c r="T12" s="4"/>
    </row>
    <row r="13" spans="1:20" ht="19.5" customHeight="1">
      <c r="A13" s="1"/>
      <c r="B13" s="1"/>
      <c r="C13" s="1"/>
      <c r="D13" s="1"/>
      <c r="E13" s="1"/>
      <c r="F13" s="1"/>
      <c r="G13" s="1"/>
      <c r="H13" s="1"/>
      <c r="I13" s="1"/>
      <c r="J13" s="1"/>
      <c r="K13" s="3">
        <v>5</v>
      </c>
      <c r="L13" s="57" t="s">
        <v>66</v>
      </c>
      <c r="M13" s="57"/>
      <c r="N13" s="57"/>
      <c r="O13" s="57"/>
      <c r="P13" s="57"/>
      <c r="Q13" s="57"/>
      <c r="R13" s="57"/>
      <c r="S13" s="57"/>
      <c r="T13" s="57"/>
    </row>
    <row r="14" spans="1:20" ht="19.5" customHeight="1">
      <c r="A14" s="27" t="s">
        <v>10</v>
      </c>
      <c r="B14" s="56" t="s">
        <v>12</v>
      </c>
      <c r="C14" s="56"/>
      <c r="D14" s="56"/>
      <c r="E14" s="56" t="s">
        <v>13</v>
      </c>
      <c r="F14" s="56"/>
      <c r="G14" s="56"/>
      <c r="H14" s="56" t="s">
        <v>14</v>
      </c>
      <c r="I14" s="56"/>
      <c r="J14" s="56"/>
      <c r="K14" s="1"/>
      <c r="L14" s="57"/>
      <c r="M14" s="57"/>
      <c r="N14" s="57"/>
      <c r="O14" s="57"/>
      <c r="P14" s="57"/>
      <c r="Q14" s="57"/>
      <c r="R14" s="57"/>
      <c r="S14" s="57"/>
      <c r="T14" s="57"/>
    </row>
    <row r="15" spans="1:20" ht="19.5" customHeight="1">
      <c r="A15" s="1"/>
      <c r="B15" s="55"/>
      <c r="C15" s="55"/>
      <c r="D15" s="55"/>
      <c r="E15" s="55"/>
      <c r="F15" s="55"/>
      <c r="G15" s="55"/>
      <c r="H15" s="55"/>
      <c r="I15" s="55"/>
      <c r="J15" s="55"/>
      <c r="K15" s="3">
        <v>6</v>
      </c>
      <c r="L15" s="57" t="s">
        <v>90</v>
      </c>
      <c r="M15" s="57"/>
      <c r="N15" s="57"/>
      <c r="O15" s="57"/>
      <c r="P15" s="57"/>
      <c r="Q15" s="57"/>
      <c r="R15" s="57"/>
      <c r="S15" s="57"/>
      <c r="T15" s="57"/>
    </row>
    <row r="16" spans="1:20" ht="19.5" customHeight="1">
      <c r="A16" s="1"/>
      <c r="B16" s="30"/>
      <c r="C16" s="30"/>
      <c r="D16" s="30"/>
      <c r="E16" s="30"/>
      <c r="F16" s="30"/>
      <c r="G16" s="30"/>
      <c r="H16" s="30"/>
      <c r="I16" s="30"/>
      <c r="J16" s="30"/>
      <c r="K16" s="1"/>
      <c r="L16" s="57"/>
      <c r="M16" s="57"/>
      <c r="N16" s="57"/>
      <c r="O16" s="57"/>
      <c r="P16" s="57"/>
      <c r="Q16" s="57"/>
      <c r="R16" s="57"/>
      <c r="S16" s="57"/>
      <c r="T16" s="57"/>
    </row>
    <row r="17" spans="1:20" ht="19.5" customHeight="1">
      <c r="A17" s="26" t="s">
        <v>47</v>
      </c>
      <c r="B17" s="1"/>
      <c r="C17" s="1"/>
      <c r="D17" s="1"/>
      <c r="E17" s="1"/>
      <c r="F17" s="1"/>
      <c r="G17" s="1"/>
      <c r="H17" s="1"/>
      <c r="I17" s="1"/>
      <c r="J17" s="1"/>
      <c r="K17" s="3"/>
      <c r="L17" s="57"/>
      <c r="M17" s="57"/>
      <c r="N17" s="57"/>
      <c r="O17" s="57"/>
      <c r="P17" s="57"/>
      <c r="Q17" s="57"/>
      <c r="R17" s="57"/>
      <c r="S17" s="57"/>
      <c r="T17" s="57"/>
    </row>
    <row r="18" spans="1:20" ht="19.5" customHeight="1">
      <c r="A18" s="26"/>
      <c r="B18" s="1"/>
      <c r="C18" s="1"/>
      <c r="D18" s="1"/>
      <c r="E18" s="1"/>
      <c r="F18" s="1"/>
      <c r="G18" s="1"/>
      <c r="H18" s="1"/>
      <c r="I18" s="1"/>
      <c r="J18" s="1"/>
      <c r="K18" s="1"/>
      <c r="L18" s="57"/>
      <c r="M18" s="57"/>
      <c r="N18" s="57"/>
      <c r="O18" s="57"/>
      <c r="P18" s="57"/>
      <c r="Q18" s="57"/>
      <c r="R18" s="57"/>
      <c r="S18" s="57"/>
      <c r="T18" s="57"/>
    </row>
    <row r="19" spans="1:21" ht="24" customHeight="1">
      <c r="A19" s="26" t="s">
        <v>53</v>
      </c>
      <c r="B19" s="105"/>
      <c r="C19" s="106"/>
      <c r="D19" s="106"/>
      <c r="E19" s="106"/>
      <c r="F19" s="106"/>
      <c r="G19" s="106"/>
      <c r="H19" s="106"/>
      <c r="I19" s="106"/>
      <c r="J19" s="107"/>
      <c r="K19" s="1"/>
      <c r="L19" s="58"/>
      <c r="M19" s="58"/>
      <c r="N19" s="58"/>
      <c r="O19" s="58"/>
      <c r="P19" s="58"/>
      <c r="Q19" s="58"/>
      <c r="R19" s="58"/>
      <c r="S19" s="58"/>
      <c r="T19" s="58"/>
      <c r="U19" s="4"/>
    </row>
    <row r="20" spans="1:21" ht="15" customHeight="1">
      <c r="A20" s="1"/>
      <c r="B20" s="1"/>
      <c r="C20" s="1"/>
      <c r="D20" s="1"/>
      <c r="E20" s="1"/>
      <c r="F20" s="1"/>
      <c r="G20" s="1"/>
      <c r="H20" s="1"/>
      <c r="I20" s="1"/>
      <c r="J20" s="1"/>
      <c r="K20" s="3"/>
      <c r="L20" s="46"/>
      <c r="M20" s="46"/>
      <c r="N20" s="46"/>
      <c r="O20" s="46"/>
      <c r="P20" s="46"/>
      <c r="Q20" s="46"/>
      <c r="R20" s="46"/>
      <c r="S20" s="46"/>
      <c r="T20" s="46"/>
      <c r="U20" s="4"/>
    </row>
    <row r="21" spans="1:20" ht="19.5" customHeight="1">
      <c r="A21" s="1"/>
      <c r="B21" s="84" t="s">
        <v>58</v>
      </c>
      <c r="C21" s="85"/>
      <c r="D21" s="85"/>
      <c r="E21" s="86"/>
      <c r="F21" s="1"/>
      <c r="G21" s="84" t="s">
        <v>59</v>
      </c>
      <c r="H21" s="85"/>
      <c r="I21" s="85"/>
      <c r="J21" s="86"/>
      <c r="K21" s="3">
        <v>7</v>
      </c>
      <c r="L21" s="57" t="s">
        <v>65</v>
      </c>
      <c r="M21" s="58"/>
      <c r="N21" s="58"/>
      <c r="O21" s="58"/>
      <c r="P21" s="58"/>
      <c r="Q21" s="58"/>
      <c r="R21" s="58"/>
      <c r="S21" s="58"/>
      <c r="T21" s="58"/>
    </row>
    <row r="22" spans="1:20" ht="21.75" customHeight="1">
      <c r="A22" s="31" t="s">
        <v>60</v>
      </c>
      <c r="B22" s="63" t="s">
        <v>61</v>
      </c>
      <c r="C22" s="64"/>
      <c r="D22" s="63" t="s">
        <v>62</v>
      </c>
      <c r="E22" s="64"/>
      <c r="F22" s="1"/>
      <c r="G22" s="63" t="s">
        <v>61</v>
      </c>
      <c r="H22" s="64"/>
      <c r="I22" s="63" t="s">
        <v>62</v>
      </c>
      <c r="J22" s="64"/>
      <c r="K22" s="3"/>
      <c r="L22" s="58"/>
      <c r="M22" s="58"/>
      <c r="N22" s="58"/>
      <c r="O22" s="58"/>
      <c r="P22" s="58"/>
      <c r="Q22" s="58"/>
      <c r="R22" s="58"/>
      <c r="S22" s="58"/>
      <c r="T22" s="58"/>
    </row>
    <row r="23" spans="1:20" ht="19.5" customHeight="1">
      <c r="A23" s="1"/>
      <c r="B23" s="51"/>
      <c r="C23" s="52"/>
      <c r="D23" s="65">
        <v>0.3333333333333333</v>
      </c>
      <c r="E23" s="54"/>
      <c r="F23" s="1"/>
      <c r="G23" s="51"/>
      <c r="H23" s="52"/>
      <c r="I23" s="53">
        <v>0.3125</v>
      </c>
      <c r="J23" s="54"/>
      <c r="K23" s="3">
        <v>8</v>
      </c>
      <c r="L23" s="57" t="s">
        <v>73</v>
      </c>
      <c r="M23" s="61"/>
      <c r="N23" s="61"/>
      <c r="O23" s="61"/>
      <c r="P23" s="61"/>
      <c r="Q23" s="61"/>
      <c r="R23" s="61"/>
      <c r="S23" s="61"/>
      <c r="T23" s="61"/>
    </row>
    <row r="24" spans="1:20" ht="15" customHeight="1">
      <c r="A24" s="1"/>
      <c r="B24" s="32"/>
      <c r="C24" s="1"/>
      <c r="D24" s="1"/>
      <c r="E24" s="1"/>
      <c r="F24" s="1"/>
      <c r="G24" s="1"/>
      <c r="H24" s="1"/>
      <c r="I24" s="1"/>
      <c r="J24" s="1"/>
      <c r="K24" s="1"/>
      <c r="L24" s="61"/>
      <c r="M24" s="61"/>
      <c r="N24" s="61"/>
      <c r="O24" s="61"/>
      <c r="P24" s="61"/>
      <c r="Q24" s="61"/>
      <c r="R24" s="61"/>
      <c r="S24" s="61"/>
      <c r="T24" s="61"/>
    </row>
    <row r="25" spans="1:20" ht="19.5" customHeight="1">
      <c r="A25" s="27" t="s">
        <v>56</v>
      </c>
      <c r="B25" s="75"/>
      <c r="C25" s="76"/>
      <c r="D25" s="76"/>
      <c r="E25" s="76"/>
      <c r="F25" s="76"/>
      <c r="G25" s="76"/>
      <c r="H25" s="76"/>
      <c r="I25" s="76"/>
      <c r="J25" s="77"/>
      <c r="K25" s="1"/>
      <c r="L25" s="59" t="s">
        <v>80</v>
      </c>
      <c r="M25" s="60"/>
      <c r="N25" s="60"/>
      <c r="O25" s="60"/>
      <c r="P25" s="4"/>
      <c r="Q25" s="4"/>
      <c r="R25" s="4"/>
      <c r="S25" s="4"/>
      <c r="T25" s="4"/>
    </row>
    <row r="26" spans="1:20" ht="19.5" customHeight="1">
      <c r="A26" s="1"/>
      <c r="B26" s="78"/>
      <c r="C26" s="79"/>
      <c r="D26" s="79"/>
      <c r="E26" s="79"/>
      <c r="F26" s="79"/>
      <c r="G26" s="79"/>
      <c r="H26" s="79"/>
      <c r="I26" s="79"/>
      <c r="J26" s="80"/>
      <c r="K26" s="1"/>
      <c r="L26" s="5"/>
      <c r="M26" s="6"/>
      <c r="N26" s="6"/>
      <c r="O26" s="6"/>
      <c r="P26" s="1"/>
      <c r="Q26" s="1"/>
      <c r="R26" s="1"/>
      <c r="S26" s="1"/>
      <c r="T26" s="1"/>
    </row>
    <row r="27" spans="1:20" ht="19.5" customHeight="1">
      <c r="A27" s="1"/>
      <c r="B27" s="78"/>
      <c r="C27" s="79"/>
      <c r="D27" s="79"/>
      <c r="E27" s="79"/>
      <c r="F27" s="79"/>
      <c r="G27" s="79"/>
      <c r="H27" s="79"/>
      <c r="I27" s="79"/>
      <c r="J27" s="80"/>
      <c r="K27" s="1"/>
      <c r="L27" s="5"/>
      <c r="M27" s="6"/>
      <c r="N27" s="6"/>
      <c r="O27" s="6"/>
      <c r="P27" s="1"/>
      <c r="Q27" s="1"/>
      <c r="R27" s="1"/>
      <c r="S27" s="1"/>
      <c r="T27" s="1"/>
    </row>
    <row r="28" spans="1:20" ht="19.5" customHeight="1">
      <c r="A28" s="1"/>
      <c r="B28" s="81"/>
      <c r="C28" s="82"/>
      <c r="D28" s="82"/>
      <c r="E28" s="82"/>
      <c r="F28" s="82"/>
      <c r="G28" s="82"/>
      <c r="H28" s="82"/>
      <c r="I28" s="82"/>
      <c r="J28" s="83"/>
      <c r="K28" s="1"/>
      <c r="L28" s="1"/>
      <c r="M28" s="1"/>
      <c r="N28" s="1"/>
      <c r="O28" s="1"/>
      <c r="P28" s="1"/>
      <c r="Q28" s="1"/>
      <c r="R28" s="1"/>
      <c r="S28" s="1"/>
      <c r="T28" s="1"/>
    </row>
    <row r="29" spans="1:20" ht="15" customHeight="1">
      <c r="A29" s="2"/>
      <c r="B29" s="2"/>
      <c r="C29" s="2"/>
      <c r="D29" s="2"/>
      <c r="E29" s="2"/>
      <c r="F29" s="2"/>
      <c r="G29" s="2"/>
      <c r="H29" s="2"/>
      <c r="I29" s="2"/>
      <c r="J29" s="2"/>
      <c r="K29" s="1"/>
      <c r="L29" s="1"/>
      <c r="M29" s="1"/>
      <c r="N29" s="1"/>
      <c r="O29" s="1"/>
      <c r="P29" s="1"/>
      <c r="Q29" s="1"/>
      <c r="R29" s="1"/>
      <c r="S29" s="1"/>
      <c r="T29" s="1"/>
    </row>
    <row r="30" spans="1:20" ht="40.5" customHeight="1">
      <c r="A30" s="27" t="s">
        <v>84</v>
      </c>
      <c r="B30" s="48" t="s">
        <v>86</v>
      </c>
      <c r="C30" s="49"/>
      <c r="D30" s="49"/>
      <c r="E30" s="49"/>
      <c r="F30" s="49"/>
      <c r="G30" s="49"/>
      <c r="H30" s="49"/>
      <c r="I30" s="50"/>
      <c r="J30" s="7"/>
      <c r="K30" s="1"/>
      <c r="L30" s="96" t="s">
        <v>85</v>
      </c>
      <c r="M30" s="97"/>
      <c r="N30" s="97"/>
      <c r="O30" s="97"/>
      <c r="P30" s="97"/>
      <c r="Q30" s="97"/>
      <c r="R30" s="97"/>
      <c r="S30" s="98"/>
      <c r="T30" s="8"/>
    </row>
    <row r="31" spans="1:20" ht="44.25" customHeight="1">
      <c r="A31" s="1"/>
      <c r="B31" s="48" t="s">
        <v>87</v>
      </c>
      <c r="C31" s="49"/>
      <c r="D31" s="49"/>
      <c r="E31" s="49"/>
      <c r="F31" s="49"/>
      <c r="G31" s="49"/>
      <c r="H31" s="49"/>
      <c r="I31" s="50"/>
      <c r="J31" s="7"/>
      <c r="K31" s="9"/>
      <c r="L31" s="99"/>
      <c r="M31" s="100"/>
      <c r="N31" s="100"/>
      <c r="O31" s="100"/>
      <c r="P31" s="100"/>
      <c r="Q31" s="100"/>
      <c r="R31" s="100"/>
      <c r="S31" s="101"/>
      <c r="T31" s="8"/>
    </row>
    <row r="32" spans="1:20" ht="80.25" customHeight="1">
      <c r="A32" s="1"/>
      <c r="B32" s="48" t="s">
        <v>88</v>
      </c>
      <c r="C32" s="49"/>
      <c r="D32" s="49"/>
      <c r="E32" s="49"/>
      <c r="F32" s="49"/>
      <c r="G32" s="49"/>
      <c r="H32" s="49"/>
      <c r="I32" s="50"/>
      <c r="J32" s="7"/>
      <c r="K32" s="10"/>
      <c r="L32" s="99"/>
      <c r="M32" s="100"/>
      <c r="N32" s="100"/>
      <c r="O32" s="100"/>
      <c r="P32" s="100"/>
      <c r="Q32" s="100"/>
      <c r="R32" s="100"/>
      <c r="S32" s="101"/>
      <c r="T32" s="8"/>
    </row>
    <row r="33" spans="1:20" ht="28.5" customHeight="1">
      <c r="A33" s="1"/>
      <c r="B33" s="48" t="s">
        <v>89</v>
      </c>
      <c r="C33" s="49"/>
      <c r="D33" s="49"/>
      <c r="E33" s="49"/>
      <c r="F33" s="49"/>
      <c r="G33" s="49"/>
      <c r="H33" s="49"/>
      <c r="I33" s="50"/>
      <c r="J33" s="7"/>
      <c r="K33" s="10"/>
      <c r="L33" s="102"/>
      <c r="M33" s="103"/>
      <c r="N33" s="103"/>
      <c r="O33" s="103"/>
      <c r="P33" s="103"/>
      <c r="Q33" s="103"/>
      <c r="R33" s="103"/>
      <c r="S33" s="104"/>
      <c r="T33" s="1"/>
    </row>
    <row r="34" spans="1:20" ht="15">
      <c r="A34" s="1"/>
      <c r="B34" s="11"/>
      <c r="C34" s="2"/>
      <c r="D34" s="2"/>
      <c r="E34" s="2"/>
      <c r="F34" s="2"/>
      <c r="G34" s="2"/>
      <c r="H34" s="2"/>
      <c r="I34" s="2"/>
      <c r="J34" s="2"/>
      <c r="K34" s="10"/>
      <c r="L34" s="1"/>
      <c r="M34" s="1"/>
      <c r="N34" s="1"/>
      <c r="O34" s="1"/>
      <c r="P34" s="1"/>
      <c r="Q34" s="1"/>
      <c r="R34" s="1"/>
      <c r="S34" s="1"/>
      <c r="T34" s="1"/>
    </row>
    <row r="35" spans="1:20" ht="19.5" customHeight="1">
      <c r="A35" s="27" t="s">
        <v>1</v>
      </c>
      <c r="B35" s="75"/>
      <c r="C35" s="76"/>
      <c r="D35" s="76"/>
      <c r="E35" s="76"/>
      <c r="F35" s="76"/>
      <c r="G35" s="76"/>
      <c r="H35" s="76"/>
      <c r="I35" s="76"/>
      <c r="J35" s="77"/>
      <c r="K35" s="1"/>
      <c r="L35" s="1"/>
      <c r="M35" s="1"/>
      <c r="N35" s="1"/>
      <c r="O35" s="1"/>
      <c r="P35" s="1"/>
      <c r="Q35" s="1"/>
      <c r="R35" s="1"/>
      <c r="S35" s="1"/>
      <c r="T35" s="1"/>
    </row>
    <row r="36" spans="1:20" ht="19.5" customHeight="1">
      <c r="A36" s="1"/>
      <c r="B36" s="78"/>
      <c r="C36" s="79"/>
      <c r="D36" s="79"/>
      <c r="E36" s="79"/>
      <c r="F36" s="79"/>
      <c r="G36" s="79"/>
      <c r="H36" s="79"/>
      <c r="I36" s="79"/>
      <c r="J36" s="80"/>
      <c r="K36" s="1"/>
      <c r="L36" s="1"/>
      <c r="M36" s="1"/>
      <c r="N36" s="1"/>
      <c r="O36" s="1"/>
      <c r="P36" s="1"/>
      <c r="Q36" s="1"/>
      <c r="R36" s="1"/>
      <c r="S36" s="1"/>
      <c r="T36" s="1"/>
    </row>
    <row r="37" spans="1:20" ht="19.5" customHeight="1">
      <c r="A37" s="1"/>
      <c r="B37" s="78"/>
      <c r="C37" s="79"/>
      <c r="D37" s="79"/>
      <c r="E37" s="79"/>
      <c r="F37" s="79"/>
      <c r="G37" s="79"/>
      <c r="H37" s="79"/>
      <c r="I37" s="79"/>
      <c r="J37" s="80"/>
      <c r="K37" s="1"/>
      <c r="L37" s="1"/>
      <c r="M37" s="1"/>
      <c r="N37" s="1"/>
      <c r="O37" s="1"/>
      <c r="P37" s="1"/>
      <c r="Q37" s="1"/>
      <c r="R37" s="1"/>
      <c r="S37" s="1"/>
      <c r="T37" s="1"/>
    </row>
    <row r="38" spans="1:20" ht="19.5" customHeight="1">
      <c r="A38" s="1"/>
      <c r="B38" s="81"/>
      <c r="C38" s="82"/>
      <c r="D38" s="82"/>
      <c r="E38" s="82"/>
      <c r="F38" s="82"/>
      <c r="G38" s="82"/>
      <c r="H38" s="82"/>
      <c r="I38" s="82"/>
      <c r="J38" s="83"/>
      <c r="K38" s="1"/>
      <c r="L38" s="1"/>
      <c r="M38" s="1"/>
      <c r="N38" s="1"/>
      <c r="O38" s="1"/>
      <c r="P38" s="1"/>
      <c r="Q38" s="1"/>
      <c r="R38" s="1"/>
      <c r="S38" s="1"/>
      <c r="T38" s="1"/>
    </row>
    <row r="39" spans="1:20" ht="15" customHeight="1">
      <c r="A39" s="1"/>
      <c r="B39" s="1"/>
      <c r="C39" s="1"/>
      <c r="D39" s="1"/>
      <c r="E39" s="1"/>
      <c r="F39" s="1"/>
      <c r="G39" s="1"/>
      <c r="H39" s="1"/>
      <c r="I39" s="1"/>
      <c r="J39" s="1"/>
      <c r="K39" s="1"/>
      <c r="L39" s="1"/>
      <c r="M39" s="1"/>
      <c r="N39" s="1"/>
      <c r="O39" s="1"/>
      <c r="P39" s="1"/>
      <c r="Q39" s="1"/>
      <c r="R39" s="1"/>
      <c r="S39" s="1"/>
      <c r="T39" s="1"/>
    </row>
    <row r="40" spans="1:20" ht="19.5" customHeight="1">
      <c r="A40" s="27" t="s">
        <v>2</v>
      </c>
      <c r="B40" s="66"/>
      <c r="C40" s="67"/>
      <c r="D40" s="67"/>
      <c r="E40" s="67"/>
      <c r="F40" s="67"/>
      <c r="G40" s="67"/>
      <c r="H40" s="67"/>
      <c r="I40" s="67"/>
      <c r="J40" s="68"/>
      <c r="K40" s="1"/>
      <c r="L40" s="1"/>
      <c r="M40" s="1"/>
      <c r="N40" s="1"/>
      <c r="O40" s="1"/>
      <c r="P40" s="1"/>
      <c r="Q40" s="1"/>
      <c r="R40" s="1"/>
      <c r="S40" s="1"/>
      <c r="T40" s="1"/>
    </row>
    <row r="41" spans="1:20" ht="19.5" customHeight="1">
      <c r="A41" s="1"/>
      <c r="B41" s="69"/>
      <c r="C41" s="70"/>
      <c r="D41" s="70"/>
      <c r="E41" s="70"/>
      <c r="F41" s="70"/>
      <c r="G41" s="70"/>
      <c r="H41" s="70"/>
      <c r="I41" s="70"/>
      <c r="J41" s="71"/>
      <c r="K41" s="1"/>
      <c r="L41" s="1"/>
      <c r="M41" s="1"/>
      <c r="N41" s="1"/>
      <c r="O41" s="1"/>
      <c r="P41" s="1"/>
      <c r="Q41" s="1"/>
      <c r="R41" s="1"/>
      <c r="S41" s="1"/>
      <c r="T41" s="1"/>
    </row>
    <row r="42" spans="1:20" ht="19.5" customHeight="1">
      <c r="A42" s="1"/>
      <c r="B42" s="69"/>
      <c r="C42" s="70"/>
      <c r="D42" s="70"/>
      <c r="E42" s="70"/>
      <c r="F42" s="70"/>
      <c r="G42" s="70"/>
      <c r="H42" s="70"/>
      <c r="I42" s="70"/>
      <c r="J42" s="71"/>
      <c r="K42" s="1"/>
      <c r="L42" s="1"/>
      <c r="M42" s="1"/>
      <c r="N42" s="1"/>
      <c r="O42" s="1"/>
      <c r="P42" s="1"/>
      <c r="Q42" s="1"/>
      <c r="R42" s="1"/>
      <c r="S42" s="1"/>
      <c r="T42" s="1"/>
    </row>
    <row r="43" spans="1:20" ht="19.5" customHeight="1">
      <c r="A43" s="1"/>
      <c r="B43" s="72"/>
      <c r="C43" s="73"/>
      <c r="D43" s="73"/>
      <c r="E43" s="73"/>
      <c r="F43" s="73"/>
      <c r="G43" s="73"/>
      <c r="H43" s="73"/>
      <c r="I43" s="73"/>
      <c r="J43" s="74"/>
      <c r="K43" s="1"/>
      <c r="L43" s="1"/>
      <c r="M43" s="1"/>
      <c r="N43" s="1"/>
      <c r="O43" s="1"/>
      <c r="P43" s="1"/>
      <c r="Q43" s="1"/>
      <c r="R43" s="1"/>
      <c r="S43" s="1"/>
      <c r="T43" s="1"/>
    </row>
    <row r="44" spans="2:10" ht="15" customHeight="1">
      <c r="B44" s="34"/>
      <c r="C44" s="34"/>
      <c r="D44" s="34"/>
      <c r="E44" s="34"/>
      <c r="F44" s="34"/>
      <c r="G44" s="34"/>
      <c r="H44" s="34"/>
      <c r="I44" s="34"/>
      <c r="J44" s="34"/>
    </row>
    <row r="45" spans="1:10" ht="19.5" customHeight="1">
      <c r="A45" s="33" t="s">
        <v>57</v>
      </c>
      <c r="B45" s="66"/>
      <c r="C45" s="67"/>
      <c r="D45" s="67"/>
      <c r="E45" s="67"/>
      <c r="F45" s="67"/>
      <c r="G45" s="67"/>
      <c r="H45" s="67"/>
      <c r="I45" s="67"/>
      <c r="J45" s="68"/>
    </row>
    <row r="46" spans="1:10" ht="19.5" customHeight="1">
      <c r="A46" s="12"/>
      <c r="B46" s="69"/>
      <c r="C46" s="70"/>
      <c r="D46" s="70"/>
      <c r="E46" s="70"/>
      <c r="F46" s="70"/>
      <c r="G46" s="70"/>
      <c r="H46" s="70"/>
      <c r="I46" s="70"/>
      <c r="J46" s="71"/>
    </row>
    <row r="47" spans="1:10" ht="19.5" customHeight="1">
      <c r="A47" s="12"/>
      <c r="B47" s="69"/>
      <c r="C47" s="70"/>
      <c r="D47" s="70"/>
      <c r="E47" s="70"/>
      <c r="F47" s="70"/>
      <c r="G47" s="70"/>
      <c r="H47" s="70"/>
      <c r="I47" s="70"/>
      <c r="J47" s="71"/>
    </row>
    <row r="48" spans="1:10" ht="19.5" customHeight="1">
      <c r="A48" s="12"/>
      <c r="B48" s="72"/>
      <c r="C48" s="73"/>
      <c r="D48" s="73"/>
      <c r="E48" s="73"/>
      <c r="F48" s="73"/>
      <c r="G48" s="73"/>
      <c r="H48" s="73"/>
      <c r="I48" s="73"/>
      <c r="J48" s="74"/>
    </row>
    <row r="49" ht="12.75">
      <c r="A49" s="12"/>
    </row>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sheetData>
  <sheetProtection password="CA81" sheet="1" objects="1" scenarios="1"/>
  <mergeCells count="50">
    <mergeCell ref="B40:J43"/>
    <mergeCell ref="L7:T8"/>
    <mergeCell ref="L13:T14"/>
    <mergeCell ref="B15:D15"/>
    <mergeCell ref="E15:G15"/>
    <mergeCell ref="D22:E22"/>
    <mergeCell ref="L30:S33"/>
    <mergeCell ref="B19:J19"/>
    <mergeCell ref="B33:I33"/>
    <mergeCell ref="B32:I32"/>
    <mergeCell ref="K2:T2"/>
    <mergeCell ref="L10:T11"/>
    <mergeCell ref="C12:F12"/>
    <mergeCell ref="B4:J4"/>
    <mergeCell ref="B6:J6"/>
    <mergeCell ref="G10:J10"/>
    <mergeCell ref="G9:J9"/>
    <mergeCell ref="G11:J11"/>
    <mergeCell ref="C9:F9"/>
    <mergeCell ref="G12:J12"/>
    <mergeCell ref="K1:T1"/>
    <mergeCell ref="L3:T4"/>
    <mergeCell ref="L5:T6"/>
    <mergeCell ref="B45:J48"/>
    <mergeCell ref="B25:J28"/>
    <mergeCell ref="B35:J38"/>
    <mergeCell ref="G21:J21"/>
    <mergeCell ref="B21:E21"/>
    <mergeCell ref="B22:C22"/>
    <mergeCell ref="C10:F10"/>
    <mergeCell ref="L15:T19"/>
    <mergeCell ref="L25:O25"/>
    <mergeCell ref="L23:T24"/>
    <mergeCell ref="L21:T22"/>
    <mergeCell ref="A1:J1"/>
    <mergeCell ref="C8:F8"/>
    <mergeCell ref="G8:J8"/>
    <mergeCell ref="B14:D14"/>
    <mergeCell ref="E14:G14"/>
    <mergeCell ref="G22:H22"/>
    <mergeCell ref="C11:F11"/>
    <mergeCell ref="B31:I31"/>
    <mergeCell ref="G23:H23"/>
    <mergeCell ref="I23:J23"/>
    <mergeCell ref="H15:J15"/>
    <mergeCell ref="H14:J14"/>
    <mergeCell ref="B30:I30"/>
    <mergeCell ref="I22:J22"/>
    <mergeCell ref="B23:C23"/>
    <mergeCell ref="D23:E23"/>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5:J38">
      <formula1>0</formula1>
    </dataValidation>
    <dataValidation type="textLength" operator="greaterThanOrEqual" allowBlank="1" showInputMessage="1" showErrorMessage="1" promptTitle="Resource Name (mandatory)" prompt="Please provide the name of the facility (Resource Name) as registered in the Wholesale Electricity Market." sqref="B6:J6">
      <formula1>0</formula1>
    </dataValidation>
    <dataValidation type="textLength" operator="greaterThanOrEqual" allowBlank="1" showInputMessage="1" showErrorMessage="1" promptTitle="Participant Name (mandatory)" prompt="Please provide your Participant Name as registered in the Wholesale Electricity Market. " sqref="B4:J4">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1">
      <selection activeCell="A5" sqref="A5"/>
    </sheetView>
  </sheetViews>
  <sheetFormatPr defaultColWidth="0" defaultRowHeight="12.75" zeroHeight="1"/>
  <cols>
    <col min="1" max="1" width="12.7109375" style="14" customWidth="1"/>
    <col min="2" max="4" width="8.57421875" style="14" customWidth="1"/>
    <col min="5" max="5" width="16.57421875" style="14" customWidth="1"/>
    <col min="6" max="8" width="8.57421875" style="14" customWidth="1"/>
    <col min="9" max="9" width="28.57421875" style="14" customWidth="1"/>
    <col min="10" max="11" width="8.57421875" style="14" customWidth="1"/>
    <col min="12" max="20" width="9.140625" style="14" customWidth="1"/>
    <col min="21" max="16384" width="0" style="14" hidden="1" customWidth="1"/>
  </cols>
  <sheetData>
    <row r="1" spans="1:20" ht="19.5" customHeight="1">
      <c r="A1" s="13"/>
      <c r="B1" s="114" t="s">
        <v>79</v>
      </c>
      <c r="C1" s="115"/>
      <c r="D1" s="115"/>
      <c r="E1" s="115"/>
      <c r="F1" s="116"/>
      <c r="G1" s="117">
        <f>IF(Details!B6="","",Details!B6)</f>
      </c>
      <c r="H1" s="118"/>
      <c r="I1" s="119"/>
      <c r="J1" s="108" t="s">
        <v>67</v>
      </c>
      <c r="K1" s="109"/>
      <c r="L1" s="109"/>
      <c r="M1" s="109"/>
      <c r="N1" s="109"/>
      <c r="O1" s="109"/>
      <c r="P1" s="109"/>
      <c r="Q1" s="109"/>
      <c r="R1" s="109"/>
      <c r="S1" s="109"/>
      <c r="T1" s="61"/>
    </row>
    <row r="2" spans="1:20" s="20" customFormat="1" ht="19.5" customHeight="1">
      <c r="A2" s="13"/>
      <c r="B2" s="113" t="s">
        <v>74</v>
      </c>
      <c r="C2" s="113"/>
      <c r="D2" s="113"/>
      <c r="E2" s="113"/>
      <c r="F2" s="113"/>
      <c r="G2" s="113"/>
      <c r="H2" s="113"/>
      <c r="I2" s="113"/>
      <c r="J2" s="19"/>
      <c r="K2" s="18"/>
      <c r="L2" s="18"/>
      <c r="M2" s="18"/>
      <c r="N2" s="18"/>
      <c r="O2" s="18"/>
      <c r="P2" s="18"/>
      <c r="Q2" s="18"/>
      <c r="R2" s="18"/>
      <c r="S2" s="18"/>
      <c r="T2" s="18"/>
    </row>
    <row r="3" spans="1:9" s="20" customFormat="1" ht="19.5" customHeight="1">
      <c r="A3" s="110" t="s">
        <v>54</v>
      </c>
      <c r="B3" s="111"/>
      <c r="C3" s="112" t="s">
        <v>48</v>
      </c>
      <c r="D3" s="112"/>
      <c r="E3" s="35" t="s">
        <v>49</v>
      </c>
      <c r="F3" s="35" t="s">
        <v>50</v>
      </c>
      <c r="G3" s="110" t="s">
        <v>52</v>
      </c>
      <c r="H3" s="111"/>
      <c r="I3" s="36" t="s">
        <v>51</v>
      </c>
    </row>
    <row r="4" spans="1:12" s="21" customFormat="1" ht="67.5" customHeight="1">
      <c r="A4" s="37" t="s">
        <v>71</v>
      </c>
      <c r="B4" s="37" t="s">
        <v>72</v>
      </c>
      <c r="C4" s="37" t="s">
        <v>16</v>
      </c>
      <c r="D4" s="37" t="s">
        <v>15</v>
      </c>
      <c r="E4" s="37" t="str">
        <f>IF(E55&lt;&gt;"",""&amp;E55&amp;" ","")&amp;IF("'"&amp;E56&lt;&gt;""," "&amp;E56&amp;" ","")&amp;IF(E57&lt;&gt;""," "&amp;E57&amp;" ","")&amp;IF(COUNTBLANK(E55:E57)&gt;1,"","or Combination")</f>
        <v>  </v>
      </c>
      <c r="F4" s="37" t="s">
        <v>75</v>
      </c>
      <c r="G4" s="37" t="s">
        <v>43</v>
      </c>
      <c r="H4" s="37" t="s">
        <v>44</v>
      </c>
      <c r="I4" s="38"/>
      <c r="L4" s="20"/>
    </row>
    <row r="5" spans="1:9" s="20" customFormat="1" ht="15">
      <c r="A5" s="39"/>
      <c r="B5" s="40">
        <v>0.3333333333333333</v>
      </c>
      <c r="C5" s="41"/>
      <c r="D5" s="41"/>
      <c r="E5" s="42"/>
      <c r="F5" s="42"/>
      <c r="G5" s="42"/>
      <c r="H5" s="42"/>
      <c r="I5" s="43"/>
    </row>
    <row r="6" spans="1:9" s="20" customFormat="1" ht="15">
      <c r="A6" s="44">
        <f>IF(ISBLANK($A$5),"",$A$5)</f>
      </c>
      <c r="B6" s="40">
        <v>0.3541666666666667</v>
      </c>
      <c r="C6" s="41"/>
      <c r="D6" s="41"/>
      <c r="E6" s="42"/>
      <c r="F6" s="42"/>
      <c r="G6" s="42"/>
      <c r="H6" s="42"/>
      <c r="I6" s="43"/>
    </row>
    <row r="7" spans="1:9" s="20" customFormat="1" ht="15">
      <c r="A7" s="44">
        <f aca="true" t="shared" si="0" ref="A7:A36">IF(ISBLANK($A$5),"",$A$5)</f>
      </c>
      <c r="B7" s="40">
        <v>0.375</v>
      </c>
      <c r="C7" s="41"/>
      <c r="D7" s="41"/>
      <c r="E7" s="42"/>
      <c r="F7" s="42"/>
      <c r="G7" s="42"/>
      <c r="H7" s="42"/>
      <c r="I7" s="43"/>
    </row>
    <row r="8" spans="1:9" s="20" customFormat="1" ht="15">
      <c r="A8" s="44">
        <f t="shared" si="0"/>
      </c>
      <c r="B8" s="40">
        <v>0.395833333333333</v>
      </c>
      <c r="C8" s="41"/>
      <c r="D8" s="41"/>
      <c r="E8" s="42"/>
      <c r="F8" s="42"/>
      <c r="G8" s="42"/>
      <c r="H8" s="42"/>
      <c r="I8" s="43"/>
    </row>
    <row r="9" spans="1:9" s="20" customFormat="1" ht="15">
      <c r="A9" s="44">
        <f t="shared" si="0"/>
      </c>
      <c r="B9" s="40">
        <v>0.416666666666667</v>
      </c>
      <c r="C9" s="41"/>
      <c r="D9" s="41"/>
      <c r="E9" s="42"/>
      <c r="F9" s="42"/>
      <c r="G9" s="42"/>
      <c r="H9" s="42"/>
      <c r="I9" s="43"/>
    </row>
    <row r="10" spans="1:9" s="20" customFormat="1" ht="15">
      <c r="A10" s="44">
        <f t="shared" si="0"/>
      </c>
      <c r="B10" s="40">
        <v>0.4375</v>
      </c>
      <c r="C10" s="41"/>
      <c r="D10" s="41"/>
      <c r="E10" s="42"/>
      <c r="F10" s="42"/>
      <c r="G10" s="42"/>
      <c r="H10" s="42"/>
      <c r="I10" s="43"/>
    </row>
    <row r="11" spans="1:9" s="20" customFormat="1" ht="15">
      <c r="A11" s="44">
        <f t="shared" si="0"/>
      </c>
      <c r="B11" s="40">
        <v>0.458333333333333</v>
      </c>
      <c r="C11" s="41"/>
      <c r="D11" s="41"/>
      <c r="E11" s="42"/>
      <c r="F11" s="42"/>
      <c r="G11" s="42"/>
      <c r="H11" s="42"/>
      <c r="I11" s="43"/>
    </row>
    <row r="12" spans="1:9" s="20" customFormat="1" ht="15">
      <c r="A12" s="44">
        <f t="shared" si="0"/>
      </c>
      <c r="B12" s="40">
        <v>0.479166666666667</v>
      </c>
      <c r="C12" s="41"/>
      <c r="D12" s="41"/>
      <c r="E12" s="42"/>
      <c r="F12" s="42"/>
      <c r="G12" s="42"/>
      <c r="H12" s="42"/>
      <c r="I12" s="43"/>
    </row>
    <row r="13" spans="1:9" s="20" customFormat="1" ht="15">
      <c r="A13" s="44">
        <f t="shared" si="0"/>
      </c>
      <c r="B13" s="40">
        <v>0.5</v>
      </c>
      <c r="C13" s="41"/>
      <c r="D13" s="41"/>
      <c r="E13" s="42"/>
      <c r="F13" s="42"/>
      <c r="G13" s="42"/>
      <c r="H13" s="42"/>
      <c r="I13" s="43"/>
    </row>
    <row r="14" spans="1:9" s="20" customFormat="1" ht="15">
      <c r="A14" s="44">
        <f t="shared" si="0"/>
      </c>
      <c r="B14" s="40">
        <v>0.520833333333333</v>
      </c>
      <c r="C14" s="41"/>
      <c r="D14" s="41"/>
      <c r="E14" s="42"/>
      <c r="F14" s="42"/>
      <c r="G14" s="42"/>
      <c r="H14" s="42"/>
      <c r="I14" s="43"/>
    </row>
    <row r="15" spans="1:9" s="20" customFormat="1" ht="15">
      <c r="A15" s="44">
        <f t="shared" si="0"/>
      </c>
      <c r="B15" s="40">
        <v>0.541666666666667</v>
      </c>
      <c r="C15" s="41"/>
      <c r="D15" s="41"/>
      <c r="E15" s="42"/>
      <c r="F15" s="42"/>
      <c r="G15" s="42"/>
      <c r="H15" s="42"/>
      <c r="I15" s="43"/>
    </row>
    <row r="16" spans="1:9" s="20" customFormat="1" ht="15">
      <c r="A16" s="44">
        <f t="shared" si="0"/>
      </c>
      <c r="B16" s="40">
        <v>0.5625</v>
      </c>
      <c r="C16" s="41"/>
      <c r="D16" s="41"/>
      <c r="E16" s="42"/>
      <c r="F16" s="42"/>
      <c r="G16" s="42"/>
      <c r="H16" s="42"/>
      <c r="I16" s="43"/>
    </row>
    <row r="17" spans="1:9" s="20" customFormat="1" ht="15">
      <c r="A17" s="44">
        <f t="shared" si="0"/>
      </c>
      <c r="B17" s="40">
        <v>0.583333333333333</v>
      </c>
      <c r="C17" s="41"/>
      <c r="D17" s="41"/>
      <c r="E17" s="42"/>
      <c r="F17" s="42"/>
      <c r="G17" s="42"/>
      <c r="H17" s="42"/>
      <c r="I17" s="43"/>
    </row>
    <row r="18" spans="1:9" s="20" customFormat="1" ht="15">
      <c r="A18" s="44">
        <f t="shared" si="0"/>
      </c>
      <c r="B18" s="40">
        <v>0.604166666666667</v>
      </c>
      <c r="C18" s="41"/>
      <c r="D18" s="41"/>
      <c r="E18" s="42"/>
      <c r="F18" s="42"/>
      <c r="G18" s="42"/>
      <c r="H18" s="42"/>
      <c r="I18" s="43"/>
    </row>
    <row r="19" spans="1:9" s="20" customFormat="1" ht="15">
      <c r="A19" s="44">
        <f t="shared" si="0"/>
      </c>
      <c r="B19" s="40">
        <v>0.625</v>
      </c>
      <c r="C19" s="41"/>
      <c r="D19" s="41"/>
      <c r="E19" s="42"/>
      <c r="F19" s="42"/>
      <c r="G19" s="42"/>
      <c r="H19" s="42"/>
      <c r="I19" s="43"/>
    </row>
    <row r="20" spans="1:9" s="20" customFormat="1" ht="15">
      <c r="A20" s="44">
        <f t="shared" si="0"/>
      </c>
      <c r="B20" s="40">
        <v>0.645833333333334</v>
      </c>
      <c r="C20" s="41"/>
      <c r="D20" s="41"/>
      <c r="E20" s="42"/>
      <c r="F20" s="42"/>
      <c r="G20" s="42"/>
      <c r="H20" s="42"/>
      <c r="I20" s="43"/>
    </row>
    <row r="21" spans="1:9" s="20" customFormat="1" ht="15">
      <c r="A21" s="44">
        <f t="shared" si="0"/>
      </c>
      <c r="B21" s="40">
        <v>0.666666666666667</v>
      </c>
      <c r="C21" s="41"/>
      <c r="D21" s="41"/>
      <c r="E21" s="42"/>
      <c r="F21" s="42"/>
      <c r="G21" s="42"/>
      <c r="H21" s="42"/>
      <c r="I21" s="43"/>
    </row>
    <row r="22" spans="1:9" s="20" customFormat="1" ht="15">
      <c r="A22" s="44">
        <f t="shared" si="0"/>
      </c>
      <c r="B22" s="40">
        <v>0.6875</v>
      </c>
      <c r="C22" s="41"/>
      <c r="D22" s="41"/>
      <c r="E22" s="42"/>
      <c r="F22" s="42"/>
      <c r="G22" s="42"/>
      <c r="H22" s="42"/>
      <c r="I22" s="43"/>
    </row>
    <row r="23" spans="1:9" s="20" customFormat="1" ht="15">
      <c r="A23" s="44">
        <f t="shared" si="0"/>
      </c>
      <c r="B23" s="40">
        <v>0.708333333333334</v>
      </c>
      <c r="C23" s="41"/>
      <c r="D23" s="41"/>
      <c r="E23" s="42"/>
      <c r="F23" s="42"/>
      <c r="G23" s="42"/>
      <c r="H23" s="42"/>
      <c r="I23" s="43"/>
    </row>
    <row r="24" spans="1:9" s="20" customFormat="1" ht="15">
      <c r="A24" s="44">
        <f t="shared" si="0"/>
      </c>
      <c r="B24" s="40">
        <v>0.729166666666667</v>
      </c>
      <c r="C24" s="41"/>
      <c r="D24" s="41"/>
      <c r="E24" s="42"/>
      <c r="F24" s="42"/>
      <c r="G24" s="42"/>
      <c r="H24" s="42"/>
      <c r="I24" s="43"/>
    </row>
    <row r="25" spans="1:9" s="20" customFormat="1" ht="15">
      <c r="A25" s="44">
        <f t="shared" si="0"/>
      </c>
      <c r="B25" s="40">
        <v>0.75</v>
      </c>
      <c r="C25" s="41"/>
      <c r="D25" s="41"/>
      <c r="E25" s="42"/>
      <c r="F25" s="42"/>
      <c r="G25" s="42"/>
      <c r="H25" s="42"/>
      <c r="I25" s="43"/>
    </row>
    <row r="26" spans="1:9" s="20" customFormat="1" ht="15">
      <c r="A26" s="44">
        <f t="shared" si="0"/>
      </c>
      <c r="B26" s="40">
        <v>0.770833333333334</v>
      </c>
      <c r="C26" s="41"/>
      <c r="D26" s="41"/>
      <c r="E26" s="42"/>
      <c r="F26" s="42"/>
      <c r="G26" s="42"/>
      <c r="H26" s="42"/>
      <c r="I26" s="43"/>
    </row>
    <row r="27" spans="1:9" s="20" customFormat="1" ht="15">
      <c r="A27" s="44">
        <f t="shared" si="0"/>
      </c>
      <c r="B27" s="40">
        <v>0.791666666666667</v>
      </c>
      <c r="C27" s="41"/>
      <c r="D27" s="41"/>
      <c r="E27" s="42"/>
      <c r="F27" s="42"/>
      <c r="G27" s="42"/>
      <c r="H27" s="42"/>
      <c r="I27" s="43"/>
    </row>
    <row r="28" spans="1:9" s="20" customFormat="1" ht="15">
      <c r="A28" s="44">
        <f t="shared" si="0"/>
      </c>
      <c r="B28" s="40">
        <v>0.812500000000001</v>
      </c>
      <c r="C28" s="41"/>
      <c r="D28" s="41"/>
      <c r="E28" s="42"/>
      <c r="F28" s="42"/>
      <c r="G28" s="42"/>
      <c r="H28" s="42"/>
      <c r="I28" s="43"/>
    </row>
    <row r="29" spans="1:11" s="22" customFormat="1" ht="15">
      <c r="A29" s="44">
        <f t="shared" si="0"/>
      </c>
      <c r="B29" s="45">
        <v>0.833333333333334</v>
      </c>
      <c r="C29" s="41"/>
      <c r="D29" s="41"/>
      <c r="E29" s="42"/>
      <c r="F29" s="42"/>
      <c r="G29" s="42"/>
      <c r="H29" s="42"/>
      <c r="I29" s="43"/>
      <c r="K29" s="20"/>
    </row>
    <row r="30" spans="1:9" s="20" customFormat="1" ht="15">
      <c r="A30" s="44">
        <f t="shared" si="0"/>
      </c>
      <c r="B30" s="40">
        <v>0.854166666666667</v>
      </c>
      <c r="C30" s="41"/>
      <c r="D30" s="41"/>
      <c r="E30" s="42"/>
      <c r="F30" s="42"/>
      <c r="G30" s="42"/>
      <c r="H30" s="42"/>
      <c r="I30" s="43"/>
    </row>
    <row r="31" spans="1:9" s="20" customFormat="1" ht="15">
      <c r="A31" s="44">
        <f t="shared" si="0"/>
      </c>
      <c r="B31" s="40">
        <v>0.875000000000001</v>
      </c>
      <c r="C31" s="41"/>
      <c r="D31" s="41"/>
      <c r="E31" s="42"/>
      <c r="F31" s="42"/>
      <c r="G31" s="42"/>
      <c r="H31" s="42"/>
      <c r="I31" s="43"/>
    </row>
    <row r="32" spans="1:9" s="20" customFormat="1" ht="15">
      <c r="A32" s="44">
        <f t="shared" si="0"/>
      </c>
      <c r="B32" s="40">
        <v>0.895833333333334</v>
      </c>
      <c r="C32" s="41"/>
      <c r="D32" s="41"/>
      <c r="E32" s="42"/>
      <c r="F32" s="42"/>
      <c r="G32" s="42"/>
      <c r="H32" s="42"/>
      <c r="I32" s="43"/>
    </row>
    <row r="33" spans="1:9" s="20" customFormat="1" ht="15">
      <c r="A33" s="44">
        <f t="shared" si="0"/>
      </c>
      <c r="B33" s="40">
        <v>0.916666666666667</v>
      </c>
      <c r="C33" s="41"/>
      <c r="D33" s="41"/>
      <c r="E33" s="42"/>
      <c r="F33" s="42"/>
      <c r="G33" s="42"/>
      <c r="H33" s="42"/>
      <c r="I33" s="43"/>
    </row>
    <row r="34" spans="1:9" s="20" customFormat="1" ht="15">
      <c r="A34" s="44">
        <f t="shared" si="0"/>
      </c>
      <c r="B34" s="40">
        <v>0.937500000000001</v>
      </c>
      <c r="C34" s="41"/>
      <c r="D34" s="41"/>
      <c r="E34" s="42"/>
      <c r="F34" s="42"/>
      <c r="G34" s="42"/>
      <c r="H34" s="42"/>
      <c r="I34" s="43"/>
    </row>
    <row r="35" spans="1:9" s="20" customFormat="1" ht="15">
      <c r="A35" s="44">
        <f t="shared" si="0"/>
      </c>
      <c r="B35" s="40">
        <v>0.958333333333334</v>
      </c>
      <c r="C35" s="41"/>
      <c r="D35" s="41"/>
      <c r="E35" s="42"/>
      <c r="F35" s="42"/>
      <c r="G35" s="42"/>
      <c r="H35" s="42"/>
      <c r="I35" s="43"/>
    </row>
    <row r="36" spans="1:9" s="20" customFormat="1" ht="15">
      <c r="A36" s="44">
        <f t="shared" si="0"/>
      </c>
      <c r="B36" s="40">
        <v>0.979166666666667</v>
      </c>
      <c r="C36" s="41"/>
      <c r="D36" s="41"/>
      <c r="E36" s="42"/>
      <c r="F36" s="42"/>
      <c r="G36" s="42"/>
      <c r="H36" s="42"/>
      <c r="I36" s="43"/>
    </row>
    <row r="37" spans="1:9" s="20" customFormat="1" ht="15">
      <c r="A37" s="44">
        <f>IF(ISBLANK($A$5),"",$A$5+1)</f>
      </c>
      <c r="B37" s="40">
        <v>1</v>
      </c>
      <c r="C37" s="41"/>
      <c r="D37" s="41"/>
      <c r="E37" s="42"/>
      <c r="F37" s="42"/>
      <c r="G37" s="42"/>
      <c r="H37" s="42"/>
      <c r="I37" s="43"/>
    </row>
    <row r="38" spans="1:9" s="20" customFormat="1" ht="15">
      <c r="A38" s="44">
        <f aca="true" t="shared" si="1" ref="A38:A52">IF(ISBLANK($A$5),"",$A$5+1)</f>
      </c>
      <c r="B38" s="40">
        <v>1.02083333333333</v>
      </c>
      <c r="C38" s="41"/>
      <c r="D38" s="41"/>
      <c r="E38" s="42"/>
      <c r="F38" s="42"/>
      <c r="G38" s="42"/>
      <c r="H38" s="42"/>
      <c r="I38" s="43"/>
    </row>
    <row r="39" spans="1:9" s="20" customFormat="1" ht="15">
      <c r="A39" s="44">
        <f t="shared" si="1"/>
      </c>
      <c r="B39" s="40">
        <v>1.04166666666667</v>
      </c>
      <c r="C39" s="41"/>
      <c r="D39" s="41"/>
      <c r="E39" s="42"/>
      <c r="F39" s="42"/>
      <c r="G39" s="42"/>
      <c r="H39" s="42"/>
      <c r="I39" s="43"/>
    </row>
    <row r="40" spans="1:9" s="20" customFormat="1" ht="15">
      <c r="A40" s="44">
        <f t="shared" si="1"/>
      </c>
      <c r="B40" s="40">
        <v>1.0625</v>
      </c>
      <c r="C40" s="41"/>
      <c r="D40" s="41"/>
      <c r="E40" s="42"/>
      <c r="F40" s="42"/>
      <c r="G40" s="42"/>
      <c r="H40" s="42"/>
      <c r="I40" s="43"/>
    </row>
    <row r="41" spans="1:9" s="20" customFormat="1" ht="15">
      <c r="A41" s="44">
        <f t="shared" si="1"/>
      </c>
      <c r="B41" s="40">
        <v>1.08333333333333</v>
      </c>
      <c r="C41" s="41"/>
      <c r="D41" s="41"/>
      <c r="E41" s="42"/>
      <c r="F41" s="42"/>
      <c r="G41" s="42"/>
      <c r="H41" s="42"/>
      <c r="I41" s="43"/>
    </row>
    <row r="42" spans="1:9" s="20" customFormat="1" ht="15">
      <c r="A42" s="44">
        <f t="shared" si="1"/>
      </c>
      <c r="B42" s="40">
        <v>1.10416666666667</v>
      </c>
      <c r="C42" s="41"/>
      <c r="D42" s="41"/>
      <c r="E42" s="42"/>
      <c r="F42" s="42"/>
      <c r="G42" s="42"/>
      <c r="H42" s="42"/>
      <c r="I42" s="43"/>
    </row>
    <row r="43" spans="1:9" s="20" customFormat="1" ht="15">
      <c r="A43" s="44">
        <f t="shared" si="1"/>
      </c>
      <c r="B43" s="40">
        <v>1.125</v>
      </c>
      <c r="C43" s="41"/>
      <c r="D43" s="41"/>
      <c r="E43" s="42"/>
      <c r="F43" s="42"/>
      <c r="G43" s="42"/>
      <c r="H43" s="42"/>
      <c r="I43" s="43"/>
    </row>
    <row r="44" spans="1:9" s="20" customFormat="1" ht="15">
      <c r="A44" s="44">
        <f t="shared" si="1"/>
      </c>
      <c r="B44" s="40">
        <v>1.14583333333333</v>
      </c>
      <c r="C44" s="41"/>
      <c r="D44" s="41"/>
      <c r="E44" s="42"/>
      <c r="F44" s="42"/>
      <c r="G44" s="42"/>
      <c r="H44" s="42"/>
      <c r="I44" s="43"/>
    </row>
    <row r="45" spans="1:9" s="20" customFormat="1" ht="15">
      <c r="A45" s="44">
        <f t="shared" si="1"/>
      </c>
      <c r="B45" s="40">
        <v>1.16666666666667</v>
      </c>
      <c r="C45" s="41"/>
      <c r="D45" s="41"/>
      <c r="E45" s="42"/>
      <c r="F45" s="42"/>
      <c r="G45" s="42"/>
      <c r="H45" s="42"/>
      <c r="I45" s="43"/>
    </row>
    <row r="46" spans="1:9" s="20" customFormat="1" ht="15">
      <c r="A46" s="44">
        <f t="shared" si="1"/>
      </c>
      <c r="B46" s="40">
        <v>1.1875</v>
      </c>
      <c r="C46" s="41"/>
      <c r="D46" s="41"/>
      <c r="E46" s="42"/>
      <c r="F46" s="42"/>
      <c r="G46" s="42"/>
      <c r="H46" s="42"/>
      <c r="I46" s="43"/>
    </row>
    <row r="47" spans="1:9" s="20" customFormat="1" ht="15">
      <c r="A47" s="44">
        <f t="shared" si="1"/>
      </c>
      <c r="B47" s="40">
        <v>1.20833333333334</v>
      </c>
      <c r="C47" s="41"/>
      <c r="D47" s="41"/>
      <c r="E47" s="42"/>
      <c r="F47" s="42"/>
      <c r="G47" s="42"/>
      <c r="H47" s="42"/>
      <c r="I47" s="43"/>
    </row>
    <row r="48" spans="1:9" s="20" customFormat="1" ht="15">
      <c r="A48" s="44">
        <f t="shared" si="1"/>
      </c>
      <c r="B48" s="40">
        <v>1.22916666666667</v>
      </c>
      <c r="C48" s="41"/>
      <c r="D48" s="41"/>
      <c r="E48" s="42"/>
      <c r="F48" s="42"/>
      <c r="G48" s="42"/>
      <c r="H48" s="42"/>
      <c r="I48" s="43"/>
    </row>
    <row r="49" spans="1:9" s="20" customFormat="1" ht="15">
      <c r="A49" s="44">
        <f t="shared" si="1"/>
      </c>
      <c r="B49" s="40">
        <v>1.25</v>
      </c>
      <c r="C49" s="41"/>
      <c r="D49" s="41"/>
      <c r="E49" s="42"/>
      <c r="F49" s="42"/>
      <c r="G49" s="42"/>
      <c r="H49" s="42"/>
      <c r="I49" s="43"/>
    </row>
    <row r="50" spans="1:9" s="20" customFormat="1" ht="15">
      <c r="A50" s="44">
        <f t="shared" si="1"/>
      </c>
      <c r="B50" s="40">
        <v>1.27083333333334</v>
      </c>
      <c r="C50" s="41"/>
      <c r="D50" s="41"/>
      <c r="E50" s="42"/>
      <c r="F50" s="42"/>
      <c r="G50" s="42"/>
      <c r="H50" s="42"/>
      <c r="I50" s="43"/>
    </row>
    <row r="51" spans="1:9" s="20" customFormat="1" ht="15">
      <c r="A51" s="44">
        <f t="shared" si="1"/>
      </c>
      <c r="B51" s="40">
        <v>1.29166666666667</v>
      </c>
      <c r="C51" s="41"/>
      <c r="D51" s="41"/>
      <c r="E51" s="42"/>
      <c r="F51" s="42"/>
      <c r="G51" s="42"/>
      <c r="H51" s="42"/>
      <c r="I51" s="43"/>
    </row>
    <row r="52" spans="1:9" s="20" customFormat="1" ht="15">
      <c r="A52" s="44">
        <f t="shared" si="1"/>
      </c>
      <c r="B52" s="40">
        <v>1.3125</v>
      </c>
      <c r="C52" s="41"/>
      <c r="D52" s="41"/>
      <c r="E52" s="42"/>
      <c r="F52" s="42"/>
      <c r="G52" s="42"/>
      <c r="H52" s="42"/>
      <c r="I52" s="43"/>
    </row>
    <row r="53" spans="1:255" s="20" customFormat="1" ht="15" customHeight="1">
      <c r="A53" s="18"/>
      <c r="B53" s="23"/>
      <c r="C53" s="24"/>
      <c r="D53" s="24"/>
      <c r="E53" s="24"/>
      <c r="F53" s="24"/>
      <c r="G53" s="24"/>
      <c r="H53" s="24"/>
      <c r="I53" s="24"/>
      <c r="J53" s="24"/>
      <c r="K53" s="24"/>
      <c r="L53" s="24"/>
      <c r="M53" s="24"/>
      <c r="N53" s="24"/>
      <c r="O53" s="24"/>
      <c r="P53" s="24"/>
      <c r="Q53" s="24"/>
      <c r="R53" s="24"/>
      <c r="S53" s="24"/>
      <c r="T53" s="24"/>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45</v>
      </c>
      <c r="C54" s="13" t="s">
        <v>46</v>
      </c>
      <c r="E54" s="13" t="s">
        <v>11</v>
      </c>
      <c r="F54" s="13" t="s">
        <v>3</v>
      </c>
      <c r="G54" s="13" t="s">
        <v>17</v>
      </c>
      <c r="H54" s="13" t="s">
        <v>18</v>
      </c>
    </row>
    <row r="55" spans="2:8" s="13" customFormat="1" ht="12.75" hidden="1">
      <c r="B55" s="15">
        <f>Details!B23</f>
        <v>0</v>
      </c>
      <c r="C55" s="15">
        <f>Details!G23</f>
        <v>0</v>
      </c>
      <c r="E55" s="13">
        <f>IF(ISBLANK(Details!B15),"",Details!B15)</f>
      </c>
      <c r="F55" s="13" t="s">
        <v>76</v>
      </c>
      <c r="G55" s="13" t="s">
        <v>19</v>
      </c>
      <c r="H55" s="13" t="s">
        <v>30</v>
      </c>
    </row>
    <row r="56" spans="5:8" s="13" customFormat="1" ht="12.75" hidden="1">
      <c r="E56" s="13">
        <f>IF(ISBLANK(Details!E15),"",Details!E15)</f>
      </c>
      <c r="F56" s="13" t="s">
        <v>77</v>
      </c>
      <c r="G56" s="13" t="s">
        <v>20</v>
      </c>
      <c r="H56" s="13" t="s">
        <v>31</v>
      </c>
    </row>
    <row r="57" spans="5:8" s="13" customFormat="1" ht="12.75" hidden="1">
      <c r="E57" s="13">
        <f>IF(ISBLANK(Details!H15),"",Details!H15)</f>
      </c>
      <c r="F57" s="13" t="s">
        <v>78</v>
      </c>
      <c r="G57" s="13" t="s">
        <v>21</v>
      </c>
      <c r="H57" s="13" t="s">
        <v>32</v>
      </c>
    </row>
    <row r="58" spans="5:8" s="13" customFormat="1" ht="12.75" hidden="1">
      <c r="E58" s="16">
        <f>IF(AND(E55&lt;&gt;"",E56&lt;&gt;""),E55&amp;" &amp; "&amp;E56,"")</f>
      </c>
      <c r="G58" s="13" t="s">
        <v>22</v>
      </c>
      <c r="H58" s="13" t="s">
        <v>33</v>
      </c>
    </row>
    <row r="59" spans="5:8" s="13" customFormat="1" ht="12.75" hidden="1">
      <c r="E59" s="17">
        <f>IF(AND(E55&lt;&gt;"",E57&lt;&gt;""),E55&amp;" &amp; "&amp;E57,"")</f>
      </c>
      <c r="G59" s="13" t="s">
        <v>23</v>
      </c>
      <c r="H59" s="13" t="s">
        <v>34</v>
      </c>
    </row>
    <row r="60" spans="5:8" s="13" customFormat="1" ht="12.75" hidden="1">
      <c r="E60" s="17">
        <f>IF(AND(E56&lt;&gt;"",E57&lt;&gt;""),E56&amp;" &amp; "&amp;E57,"")</f>
      </c>
      <c r="G60" s="13" t="s">
        <v>24</v>
      </c>
      <c r="H60" s="13" t="s">
        <v>35</v>
      </c>
    </row>
    <row r="61" spans="5:8" s="13" customFormat="1" ht="12.75" hidden="1">
      <c r="E61" s="13">
        <f>IF(AND(E58&lt;&gt;"",E57&lt;&gt;""),E58&amp;" &amp; "&amp;E57,"")</f>
      </c>
      <c r="G61" s="13" t="s">
        <v>25</v>
      </c>
      <c r="H61" s="13" t="s">
        <v>36</v>
      </c>
    </row>
    <row r="62" spans="7:8" s="13" customFormat="1" ht="12.75" hidden="1">
      <c r="G62" s="13" t="s">
        <v>26</v>
      </c>
      <c r="H62" s="13" t="s">
        <v>37</v>
      </c>
    </row>
    <row r="63" spans="7:8" s="13" customFormat="1" ht="12.75" hidden="1">
      <c r="G63" s="13" t="s">
        <v>27</v>
      </c>
      <c r="H63" s="13" t="s">
        <v>38</v>
      </c>
    </row>
    <row r="64" spans="7:8" s="13" customFormat="1" ht="12.75" hidden="1">
      <c r="G64" s="13" t="s">
        <v>28</v>
      </c>
      <c r="H64" s="13" t="s">
        <v>39</v>
      </c>
    </row>
    <row r="65" spans="7:8" s="13" customFormat="1" ht="12.75" hidden="1">
      <c r="G65" s="13" t="s">
        <v>29</v>
      </c>
      <c r="H65" s="13" t="s">
        <v>40</v>
      </c>
    </row>
    <row r="66" s="13" customFormat="1" ht="12.75" hidden="1">
      <c r="H66" s="13" t="s">
        <v>41</v>
      </c>
    </row>
    <row r="67" s="13" customFormat="1" ht="12.75" hidden="1">
      <c r="H67" s="13" t="s">
        <v>42</v>
      </c>
    </row>
  </sheetData>
  <sheetProtection password="CC56" sheet="1"/>
  <mergeCells count="7">
    <mergeCell ref="J1:T1"/>
    <mergeCell ref="A3:B3"/>
    <mergeCell ref="C3:D3"/>
    <mergeCell ref="G3:H3"/>
    <mergeCell ref="B2:I2"/>
    <mergeCell ref="B1:F1"/>
    <mergeCell ref="G1:I1"/>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ignoredErrors>
    <ignoredError sqref="G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Rich Green</cp:lastModifiedBy>
  <cp:lastPrinted>2009-08-20T06:29:23Z</cp:lastPrinted>
  <dcterms:created xsi:type="dcterms:W3CDTF">2009-05-06T07:16:06Z</dcterms:created>
  <dcterms:modified xsi:type="dcterms:W3CDTF">2019-02-19T03:23:05Z</dcterms:modified>
  <cp:category/>
  <cp:version/>
  <cp:contentType/>
  <cp:contentStatus/>
</cp:coreProperties>
</file>